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700" activeTab="0"/>
  </bookViews>
  <sheets>
    <sheet name="баггі" sheetId="1" r:id="rId1"/>
  </sheets>
  <definedNames/>
  <calcPr fullCalcOnLoad="1"/>
</workbook>
</file>

<file path=xl/sharedStrings.xml><?xml version="1.0" encoding="utf-8"?>
<sst xmlns="http://schemas.openxmlformats.org/spreadsheetml/2006/main" count="285" uniqueCount="86">
  <si>
    <t>РЕЗУЛЬТАТИ  ЗМАГАННЯ</t>
  </si>
  <si>
    <t>Ст №</t>
  </si>
  <si>
    <t>Прізвище, ім’я водія</t>
  </si>
  <si>
    <t>С/Р</t>
  </si>
  <si>
    <t>місто</t>
  </si>
  <si>
    <t>Результат заїздів</t>
  </si>
  <si>
    <t>Очок  для команди</t>
  </si>
  <si>
    <t>1п/ф</t>
  </si>
  <si>
    <t>2п/ф</t>
  </si>
  <si>
    <t>Ф Б</t>
  </si>
  <si>
    <t>К</t>
  </si>
  <si>
    <t>Міс</t>
  </si>
  <si>
    <t>це</t>
  </si>
  <si>
    <t>Очки</t>
  </si>
  <si>
    <t>Всього очок</t>
  </si>
  <si>
    <t>Головний Секретар___________(Горбачевська І.)</t>
  </si>
  <si>
    <t>Директор змагання……………………..(Запольський Борис)</t>
  </si>
  <si>
    <t>Місце</t>
  </si>
  <si>
    <t>Стартувало _6_</t>
  </si>
  <si>
    <t xml:space="preserve">           ІІ залікова група</t>
  </si>
  <si>
    <t xml:space="preserve">           IІІ залікова група</t>
  </si>
  <si>
    <t>Стартувало _4_</t>
  </si>
  <si>
    <r>
      <t xml:space="preserve">                   </t>
    </r>
    <r>
      <rPr>
        <b/>
        <i/>
        <sz val="14"/>
        <color indexed="8"/>
        <rFont val="Times New Roman"/>
        <family val="1"/>
      </rPr>
      <t>_</t>
    </r>
    <r>
      <rPr>
        <b/>
        <i/>
        <u val="single"/>
        <sz val="14"/>
        <color indexed="8"/>
        <rFont val="Times New Roman"/>
        <family val="1"/>
      </rPr>
      <t>13-49</t>
    </r>
    <r>
      <rPr>
        <b/>
        <i/>
        <sz val="14"/>
        <color indexed="8"/>
        <rFont val="Times New Roman"/>
        <family val="1"/>
      </rPr>
      <t>_ год.</t>
    </r>
  </si>
  <si>
    <t>Ліцензія №02.24.0001.13</t>
  </si>
  <si>
    <t xml:space="preserve">                                                              Ліцензія № ОН.28.0003.13</t>
  </si>
  <si>
    <t xml:space="preserve">           IV залікова група</t>
  </si>
  <si>
    <t>Кишинів</t>
  </si>
  <si>
    <t>МС</t>
  </si>
  <si>
    <t>кмс</t>
  </si>
  <si>
    <t>КМС</t>
  </si>
  <si>
    <t>Вінниця</t>
  </si>
  <si>
    <t>Чернівці</t>
  </si>
  <si>
    <t>Руденко Юрій</t>
  </si>
  <si>
    <t>Панасюк Микола</t>
  </si>
  <si>
    <t>Скрипніков Олександр</t>
  </si>
  <si>
    <t>Іліуц Андріян</t>
  </si>
  <si>
    <t>--</t>
  </si>
  <si>
    <t>Полтавцева Марина</t>
  </si>
  <si>
    <t>Нечітайло Олексій</t>
  </si>
  <si>
    <t> --</t>
  </si>
  <si>
    <t>Маріуполь</t>
  </si>
  <si>
    <t>Запоріжжя</t>
  </si>
  <si>
    <t>Полтава</t>
  </si>
  <si>
    <t>Мелітополь</t>
  </si>
  <si>
    <t>Лось Сергій</t>
  </si>
  <si>
    <t>Петраш Павло</t>
  </si>
  <si>
    <t>Луцяк Михайло</t>
  </si>
  <si>
    <t> мс</t>
  </si>
  <si>
    <t>Бабінець Федор</t>
  </si>
  <si>
    <t>Верега Сергій</t>
  </si>
  <si>
    <t>н/с</t>
  </si>
  <si>
    <t>Стартувало _3_</t>
  </si>
  <si>
    <t>Очок в Чемпіонат</t>
  </si>
  <si>
    <r>
      <t xml:space="preserve">                   </t>
    </r>
    <r>
      <rPr>
        <b/>
        <i/>
        <sz val="14"/>
        <color indexed="8"/>
        <rFont val="Times New Roman"/>
        <family val="1"/>
      </rPr>
      <t>_</t>
    </r>
    <r>
      <rPr>
        <b/>
        <i/>
        <u val="single"/>
        <sz val="14"/>
        <color indexed="8"/>
        <rFont val="Times New Roman"/>
        <family val="1"/>
      </rPr>
      <t>14-15</t>
    </r>
    <r>
      <rPr>
        <b/>
        <i/>
        <sz val="14"/>
        <color indexed="8"/>
        <rFont val="Times New Roman"/>
        <family val="1"/>
      </rPr>
      <t>_ год.</t>
    </r>
  </si>
  <si>
    <r>
      <t xml:space="preserve">                   </t>
    </r>
    <r>
      <rPr>
        <b/>
        <i/>
        <sz val="14"/>
        <color indexed="8"/>
        <rFont val="Times New Roman"/>
        <family val="1"/>
      </rPr>
      <t>_</t>
    </r>
    <r>
      <rPr>
        <b/>
        <i/>
        <u val="single"/>
        <sz val="14"/>
        <color indexed="8"/>
        <rFont val="Times New Roman"/>
        <family val="1"/>
      </rPr>
      <t>14-18</t>
    </r>
    <r>
      <rPr>
        <b/>
        <i/>
        <sz val="14"/>
        <color indexed="8"/>
        <rFont val="Times New Roman"/>
        <family val="1"/>
      </rPr>
      <t>_ год.</t>
    </r>
  </si>
  <si>
    <r>
      <t xml:space="preserve">                   </t>
    </r>
    <r>
      <rPr>
        <b/>
        <i/>
        <sz val="14"/>
        <color indexed="8"/>
        <rFont val="Times New Roman"/>
        <family val="1"/>
      </rPr>
      <t>_</t>
    </r>
    <r>
      <rPr>
        <b/>
        <i/>
        <u val="single"/>
        <sz val="14"/>
        <color indexed="8"/>
        <rFont val="Times New Roman"/>
        <family val="1"/>
      </rPr>
      <t>14-43</t>
    </r>
    <r>
      <rPr>
        <b/>
        <i/>
        <sz val="14"/>
        <color indexed="8"/>
        <rFont val="Times New Roman"/>
        <family val="1"/>
      </rPr>
      <t>_ год.</t>
    </r>
  </si>
  <si>
    <t>Очок в Супер Кубок</t>
  </si>
  <si>
    <t>Стартувало _1_</t>
  </si>
  <si>
    <t xml:space="preserve">           I-ю старша залікова група</t>
  </si>
  <si>
    <r>
      <t xml:space="preserve">                   </t>
    </r>
    <r>
      <rPr>
        <b/>
        <i/>
        <sz val="14"/>
        <color indexed="8"/>
        <rFont val="Times New Roman"/>
        <family val="1"/>
      </rPr>
      <t>_</t>
    </r>
    <r>
      <rPr>
        <b/>
        <i/>
        <u val="single"/>
        <sz val="14"/>
        <color indexed="8"/>
        <rFont val="Times New Roman"/>
        <family val="1"/>
      </rPr>
      <t>13-17</t>
    </r>
    <r>
      <rPr>
        <b/>
        <i/>
        <sz val="14"/>
        <color indexed="8"/>
        <rFont val="Times New Roman"/>
        <family val="1"/>
      </rPr>
      <t>_ год.</t>
    </r>
  </si>
  <si>
    <t>Гуліцкий Микита</t>
  </si>
  <si>
    <t>-- </t>
  </si>
  <si>
    <t>Левенець Андрій</t>
  </si>
  <si>
    <t> І</t>
  </si>
  <si>
    <t>Жовті Води</t>
  </si>
  <si>
    <t>-</t>
  </si>
  <si>
    <t>Турчинський Артем</t>
  </si>
  <si>
    <t>Ір-д</t>
  </si>
  <si>
    <t>Райляну Іван</t>
  </si>
  <si>
    <t>Ір.-д</t>
  </si>
  <si>
    <t>Кірчіков Євгеній</t>
  </si>
  <si>
    <t>Матвієнко Євген</t>
  </si>
  <si>
    <t>Стартувало _5_</t>
  </si>
  <si>
    <t xml:space="preserve">           I-ю молодша залікова група</t>
  </si>
  <si>
    <r>
      <t xml:space="preserve">                   </t>
    </r>
    <r>
      <rPr>
        <b/>
        <i/>
        <sz val="14"/>
        <color indexed="8"/>
        <rFont val="Times New Roman"/>
        <family val="1"/>
      </rPr>
      <t>_</t>
    </r>
    <r>
      <rPr>
        <b/>
        <i/>
        <u val="single"/>
        <sz val="14"/>
        <color indexed="8"/>
        <rFont val="Times New Roman"/>
        <family val="1"/>
      </rPr>
      <t>13-24</t>
    </r>
    <r>
      <rPr>
        <b/>
        <i/>
        <sz val="14"/>
        <color indexed="8"/>
        <rFont val="Times New Roman"/>
        <family val="1"/>
      </rPr>
      <t>_ год.</t>
    </r>
  </si>
  <si>
    <t xml:space="preserve">Іванченко Максим </t>
  </si>
  <si>
    <t>1р-д</t>
  </si>
  <si>
    <t>Донецьк</t>
  </si>
  <si>
    <t>Антошин Дмитро</t>
  </si>
  <si>
    <t>Кулішов Єгор</t>
  </si>
  <si>
    <t>Райляну Єгор</t>
  </si>
  <si>
    <t>ІІІр-д</t>
  </si>
  <si>
    <t>Лєбєдєв Сергій</t>
  </si>
  <si>
    <t>2р-д</t>
  </si>
  <si>
    <t>Турчинська Анастасія</t>
  </si>
  <si>
    <t>ІІр-д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</si>
</sst>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5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4" borderId="10" xfId="0" applyFont="1" applyFill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0" xfId="0" applyFill="1" applyBorder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0" fillId="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wrapText="1"/>
    </xf>
    <xf numFmtId="0" fontId="10" fillId="4" borderId="20" xfId="0" applyFont="1" applyFill="1" applyBorder="1" applyAlignment="1">
      <alignment horizontal="center" wrapText="1"/>
    </xf>
    <xf numFmtId="0" fontId="10" fillId="4" borderId="21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0" fillId="4" borderId="24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19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7" xfId="0" applyFont="1" applyFill="1" applyBorder="1" applyAlignment="1">
      <alignment horizontal="center" wrapText="1"/>
    </xf>
    <xf numFmtId="0" fontId="10" fillId="4" borderId="28" xfId="0" applyFont="1" applyFill="1" applyBorder="1" applyAlignment="1">
      <alignment horizontal="center" wrapText="1"/>
    </xf>
    <xf numFmtId="0" fontId="10" fillId="4" borderId="29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10" fillId="4" borderId="30" xfId="0" applyFont="1" applyFill="1" applyBorder="1" applyAlignment="1">
      <alignment horizontal="center" vertical="center" wrapText="1"/>
    </xf>
    <xf numFmtId="0" fontId="10" fillId="4" borderId="31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0" fillId="4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0</xdr:rowOff>
    </xdr:from>
    <xdr:to>
      <xdr:col>20</xdr:col>
      <xdr:colOff>476250</xdr:colOff>
      <xdr:row>8</xdr:row>
      <xdr:rowOff>133350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0287000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28575</xdr:rowOff>
    </xdr:from>
    <xdr:to>
      <xdr:col>20</xdr:col>
      <xdr:colOff>276225</xdr:colOff>
      <xdr:row>48</xdr:row>
      <xdr:rowOff>171450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315200"/>
          <a:ext cx="1029652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20</xdr:col>
      <xdr:colOff>276225</xdr:colOff>
      <xdr:row>92</xdr:row>
      <xdr:rowOff>85725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20900"/>
          <a:ext cx="10296525" cy="1543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126</xdr:row>
      <xdr:rowOff>85725</xdr:rowOff>
    </xdr:from>
    <xdr:to>
      <xdr:col>20</xdr:col>
      <xdr:colOff>428625</xdr:colOff>
      <xdr:row>134</xdr:row>
      <xdr:rowOff>85725</xdr:rowOff>
    </xdr:to>
    <xdr:pic>
      <xdr:nvPicPr>
        <xdr:cNvPr id="4" name="Picture 11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2259925"/>
          <a:ext cx="10296525" cy="1295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161925</xdr:colOff>
      <xdr:row>161</xdr:row>
      <xdr:rowOff>142875</xdr:rowOff>
    </xdr:from>
    <xdr:to>
      <xdr:col>20</xdr:col>
      <xdr:colOff>438150</xdr:colOff>
      <xdr:row>171</xdr:row>
      <xdr:rowOff>142875</xdr:rowOff>
    </xdr:to>
    <xdr:pic>
      <xdr:nvPicPr>
        <xdr:cNvPr id="5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279725"/>
          <a:ext cx="10296525" cy="16192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209550</xdr:colOff>
      <xdr:row>205</xdr:row>
      <xdr:rowOff>0</xdr:rowOff>
    </xdr:from>
    <xdr:to>
      <xdr:col>20</xdr:col>
      <xdr:colOff>476250</xdr:colOff>
      <xdr:row>216</xdr:row>
      <xdr:rowOff>142875</xdr:rowOff>
    </xdr:to>
    <xdr:pic>
      <xdr:nvPicPr>
        <xdr:cNvPr id="6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5794950"/>
          <a:ext cx="10287000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00390625" style="8" customWidth="1"/>
    <col min="2" max="2" width="21.375" style="8" customWidth="1"/>
    <col min="3" max="3" width="5.875" style="8" customWidth="1"/>
    <col min="4" max="4" width="15.75390625" style="8" customWidth="1"/>
    <col min="5" max="7" width="4.75390625" style="8" customWidth="1"/>
    <col min="8" max="8" width="5.125" style="8" customWidth="1"/>
    <col min="9" max="9" width="3.00390625" style="8" hidden="1" customWidth="1"/>
    <col min="10" max="10" width="5.25390625" style="8" customWidth="1"/>
    <col min="11" max="12" width="5.375" style="8" customWidth="1"/>
    <col min="13" max="13" width="5.75390625" style="8" customWidth="1"/>
    <col min="14" max="14" width="5.125" style="8" customWidth="1"/>
    <col min="15" max="15" width="4.875" style="8" customWidth="1"/>
    <col min="16" max="16" width="5.625" style="8" customWidth="1"/>
    <col min="17" max="17" width="5.875" style="8" customWidth="1"/>
    <col min="18" max="18" width="6.75390625" style="8" customWidth="1"/>
    <col min="19" max="19" width="7.00390625" style="8" customWidth="1"/>
    <col min="20" max="20" width="7.125" style="8" customWidth="1"/>
    <col min="21" max="21" width="8.00390625" style="8" customWidth="1"/>
    <col min="22" max="16384" width="9.125" style="8" customWidth="1"/>
  </cols>
  <sheetData>
    <row r="1" spans="1:21" ht="15.75">
      <c r="A1"/>
      <c r="B1"/>
      <c r="C1"/>
      <c r="D1" s="20"/>
      <c r="E1"/>
      <c r="F1" s="20"/>
      <c r="G1"/>
      <c r="H1"/>
      <c r="I1" s="20"/>
      <c r="J1" s="22"/>
      <c r="K1"/>
      <c r="L1"/>
      <c r="M1" s="20"/>
      <c r="N1"/>
      <c r="O1"/>
      <c r="P1"/>
      <c r="Q1"/>
      <c r="R1"/>
      <c r="S1"/>
      <c r="T1"/>
      <c r="U1"/>
    </row>
    <row r="2" spans="1:21" ht="15.75">
      <c r="A2"/>
      <c r="B2"/>
      <c r="C2"/>
      <c r="D2" s="23"/>
      <c r="E2"/>
      <c r="F2"/>
      <c r="G2"/>
      <c r="H2" s="20"/>
      <c r="I2" s="20"/>
      <c r="J2" s="20"/>
      <c r="K2"/>
      <c r="L2"/>
      <c r="M2" s="20"/>
      <c r="N2"/>
      <c r="O2"/>
      <c r="P2"/>
      <c r="Q2"/>
      <c r="R2"/>
      <c r="S2"/>
      <c r="T2"/>
      <c r="U2"/>
    </row>
    <row r="3" spans="1:21" ht="15.75">
      <c r="A3"/>
      <c r="B3"/>
      <c r="C3"/>
      <c r="D3" s="20"/>
      <c r="E3" s="23"/>
      <c r="F3"/>
      <c r="G3" s="21"/>
      <c r="H3" s="20"/>
      <c r="I3" s="20"/>
      <c r="J3" s="20"/>
      <c r="K3"/>
      <c r="L3"/>
      <c r="M3" s="20"/>
      <c r="N3"/>
      <c r="O3"/>
      <c r="P3"/>
      <c r="Q3"/>
      <c r="R3"/>
      <c r="S3"/>
      <c r="T3"/>
      <c r="U3"/>
    </row>
    <row r="4" spans="1:21" ht="12.75">
      <c r="A4"/>
      <c r="B4"/>
      <c r="C4"/>
      <c r="D4" s="20"/>
      <c r="E4" s="20"/>
      <c r="F4" s="20"/>
      <c r="G4"/>
      <c r="H4"/>
      <c r="I4" s="20"/>
      <c r="J4" s="21"/>
      <c r="K4"/>
      <c r="L4"/>
      <c r="M4" s="20"/>
      <c r="N4"/>
      <c r="O4"/>
      <c r="P4"/>
      <c r="Q4"/>
      <c r="R4"/>
      <c r="S4"/>
      <c r="T4"/>
      <c r="U4"/>
    </row>
    <row r="5" spans="1:21" ht="12.75">
      <c r="A5"/>
      <c r="B5"/>
      <c r="C5"/>
      <c r="D5" s="20"/>
      <c r="E5" s="20"/>
      <c r="F5" s="20"/>
      <c r="G5"/>
      <c r="H5" s="20"/>
      <c r="I5" s="20"/>
      <c r="J5" s="21"/>
      <c r="K5"/>
      <c r="L5"/>
      <c r="M5" s="20"/>
      <c r="N5"/>
      <c r="O5"/>
      <c r="P5"/>
      <c r="Q5"/>
      <c r="R5"/>
      <c r="S5"/>
      <c r="T5"/>
      <c r="U5"/>
    </row>
    <row r="6" spans="1:21" ht="12.75">
      <c r="A6"/>
      <c r="B6"/>
      <c r="C6"/>
      <c r="D6" s="20"/>
      <c r="E6" s="20"/>
      <c r="F6" s="20"/>
      <c r="G6"/>
      <c r="H6" s="20"/>
      <c r="I6" s="20"/>
      <c r="J6" s="21"/>
      <c r="K6"/>
      <c r="L6"/>
      <c r="M6" s="20"/>
      <c r="N6"/>
      <c r="O6"/>
      <c r="P6"/>
      <c r="Q6"/>
      <c r="R6"/>
      <c r="S6"/>
      <c r="T6"/>
      <c r="U6"/>
    </row>
    <row r="7" spans="1:21" ht="12.75">
      <c r="A7"/>
      <c r="B7"/>
      <c r="C7"/>
      <c r="D7" s="20"/>
      <c r="E7" s="20"/>
      <c r="F7" s="20"/>
      <c r="G7" s="24"/>
      <c r="H7" s="20"/>
      <c r="I7" s="20"/>
      <c r="J7" s="20"/>
      <c r="K7"/>
      <c r="L7"/>
      <c r="M7" s="20"/>
      <c r="N7"/>
      <c r="O7"/>
      <c r="P7"/>
      <c r="Q7"/>
      <c r="R7"/>
      <c r="S7"/>
      <c r="T7"/>
      <c r="U7"/>
    </row>
    <row r="8" spans="1:21" ht="12.75">
      <c r="A8"/>
      <c r="B8"/>
      <c r="C8"/>
      <c r="D8" s="20"/>
      <c r="E8" s="20"/>
      <c r="F8" s="20"/>
      <c r="G8" s="25"/>
      <c r="H8" s="20"/>
      <c r="I8" s="20"/>
      <c r="J8" s="20"/>
      <c r="K8"/>
      <c r="L8"/>
      <c r="M8" s="20"/>
      <c r="N8"/>
      <c r="O8"/>
      <c r="P8"/>
      <c r="Q8"/>
      <c r="R8"/>
      <c r="S8"/>
      <c r="T8"/>
      <c r="U8"/>
    </row>
    <row r="9" spans="1:21" ht="12.75">
      <c r="A9"/>
      <c r="B9"/>
      <c r="C9"/>
      <c r="D9" s="20"/>
      <c r="E9" s="20"/>
      <c r="F9" s="20"/>
      <c r="G9" s="25"/>
      <c r="H9" s="20"/>
      <c r="I9" s="20"/>
      <c r="J9" s="20"/>
      <c r="K9"/>
      <c r="L9"/>
      <c r="M9" s="20"/>
      <c r="N9"/>
      <c r="O9"/>
      <c r="P9"/>
      <c r="Q9"/>
      <c r="R9"/>
      <c r="S9"/>
      <c r="T9"/>
      <c r="U9"/>
    </row>
    <row r="10" spans="1:21" ht="12.75">
      <c r="A10"/>
      <c r="B10"/>
      <c r="C10"/>
      <c r="D10" s="20"/>
      <c r="E10" s="20"/>
      <c r="F10" s="20"/>
      <c r="G10" s="25"/>
      <c r="H10" s="20"/>
      <c r="I10" s="20"/>
      <c r="J10" s="20"/>
      <c r="K10"/>
      <c r="L10"/>
      <c r="M10" s="20"/>
      <c r="N10"/>
      <c r="O10"/>
      <c r="P10"/>
      <c r="Q10"/>
      <c r="R10"/>
      <c r="S10"/>
      <c r="T10"/>
      <c r="U10"/>
    </row>
    <row r="11" spans="1:21" ht="12.75">
      <c r="A11"/>
      <c r="B11"/>
      <c r="C11"/>
      <c r="D11" s="20"/>
      <c r="E11" s="20"/>
      <c r="F11" s="20"/>
      <c r="G11" s="25"/>
      <c r="H11" s="20"/>
      <c r="I11" s="20"/>
      <c r="J11" s="20"/>
      <c r="K11"/>
      <c r="L11"/>
      <c r="M11" s="20"/>
      <c r="N11"/>
      <c r="O11"/>
      <c r="P11"/>
      <c r="Q11"/>
      <c r="R11"/>
      <c r="S11"/>
      <c r="T11"/>
      <c r="U11"/>
    </row>
    <row r="12" spans="1:21" ht="23.25">
      <c r="A12" s="50" t="s">
        <v>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</row>
    <row r="13" spans="1:21" ht="19.5">
      <c r="A13"/>
      <c r="B13" s="2" t="s">
        <v>19</v>
      </c>
      <c r="C13"/>
      <c r="D13"/>
      <c r="E13"/>
      <c r="F13"/>
      <c r="G13"/>
      <c r="H13" s="3" t="s">
        <v>55</v>
      </c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21" ht="13.5" thickBot="1">
      <c r="A14" s="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</row>
    <row r="15" spans="1:21" ht="14.25" thickBot="1" thickTop="1">
      <c r="A15" s="52" t="s">
        <v>1</v>
      </c>
      <c r="B15" s="38" t="s">
        <v>2</v>
      </c>
      <c r="C15" s="38" t="s">
        <v>3</v>
      </c>
      <c r="D15" s="38" t="s">
        <v>4</v>
      </c>
      <c r="E15" s="54" t="s">
        <v>5</v>
      </c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6"/>
      <c r="R15" s="57" t="s">
        <v>14</v>
      </c>
      <c r="S15" s="57" t="s">
        <v>17</v>
      </c>
      <c r="T15" s="38" t="s">
        <v>52</v>
      </c>
      <c r="U15" s="29" t="s">
        <v>6</v>
      </c>
    </row>
    <row r="16" spans="1:21" ht="13.5" thickBot="1">
      <c r="A16" s="53"/>
      <c r="B16" s="39"/>
      <c r="C16" s="39"/>
      <c r="D16" s="39"/>
      <c r="E16" s="43"/>
      <c r="F16" s="44"/>
      <c r="G16" s="45"/>
      <c r="H16" s="43">
        <v>1</v>
      </c>
      <c r="I16" s="44"/>
      <c r="J16" s="44"/>
      <c r="K16" s="45"/>
      <c r="L16" s="43">
        <v>2</v>
      </c>
      <c r="M16" s="44"/>
      <c r="N16" s="45"/>
      <c r="O16" s="43">
        <v>3</v>
      </c>
      <c r="P16" s="44"/>
      <c r="Q16" s="45"/>
      <c r="R16" s="39"/>
      <c r="S16" s="40"/>
      <c r="T16" s="39"/>
      <c r="U16" s="41"/>
    </row>
    <row r="17" spans="1:21" ht="12.75">
      <c r="A17" s="53"/>
      <c r="B17" s="39"/>
      <c r="C17" s="39"/>
      <c r="D17" s="39"/>
      <c r="E17" s="36" t="s">
        <v>7</v>
      </c>
      <c r="F17" s="36" t="s">
        <v>8</v>
      </c>
      <c r="G17" s="36" t="s">
        <v>9</v>
      </c>
      <c r="H17" s="46" t="s">
        <v>10</v>
      </c>
      <c r="I17" s="47"/>
      <c r="J17" s="6" t="s">
        <v>11</v>
      </c>
      <c r="K17" s="36" t="s">
        <v>13</v>
      </c>
      <c r="L17" s="36" t="s">
        <v>10</v>
      </c>
      <c r="M17" s="5" t="s">
        <v>11</v>
      </c>
      <c r="N17" s="36" t="s">
        <v>13</v>
      </c>
      <c r="O17" s="36" t="s">
        <v>10</v>
      </c>
      <c r="P17" s="5" t="s">
        <v>11</v>
      </c>
      <c r="Q17" s="36" t="s">
        <v>13</v>
      </c>
      <c r="R17" s="40"/>
      <c r="S17" s="40"/>
      <c r="T17" s="40"/>
      <c r="U17" s="42"/>
    </row>
    <row r="18" spans="1:21" ht="12.75">
      <c r="A18" s="53"/>
      <c r="B18" s="39"/>
      <c r="C18" s="39"/>
      <c r="D18" s="39"/>
      <c r="E18" s="37"/>
      <c r="F18" s="37"/>
      <c r="G18" s="37"/>
      <c r="H18" s="48"/>
      <c r="I18" s="49"/>
      <c r="J18" s="7" t="s">
        <v>12</v>
      </c>
      <c r="K18" s="37"/>
      <c r="L18" s="37"/>
      <c r="M18" s="5" t="s">
        <v>12</v>
      </c>
      <c r="N18" s="37"/>
      <c r="O18" s="37"/>
      <c r="P18" s="5" t="s">
        <v>12</v>
      </c>
      <c r="Q18" s="37"/>
      <c r="R18" s="40"/>
      <c r="S18" s="40"/>
      <c r="T18" s="40"/>
      <c r="U18" s="42"/>
    </row>
    <row r="19" spans="1:21" ht="15.75">
      <c r="A19" s="27">
        <v>10</v>
      </c>
      <c r="B19" s="28" t="s">
        <v>33</v>
      </c>
      <c r="C19" s="28" t="s">
        <v>29</v>
      </c>
      <c r="D19" s="28" t="s">
        <v>41</v>
      </c>
      <c r="E19" s="19"/>
      <c r="F19" s="9"/>
      <c r="G19" s="9"/>
      <c r="H19" s="9">
        <v>5</v>
      </c>
      <c r="I19" s="9"/>
      <c r="J19" s="9">
        <v>1</v>
      </c>
      <c r="K19" s="10">
        <v>20</v>
      </c>
      <c r="L19" s="9">
        <v>5</v>
      </c>
      <c r="M19" s="9">
        <v>1</v>
      </c>
      <c r="N19" s="10">
        <v>20</v>
      </c>
      <c r="O19" s="9">
        <v>5</v>
      </c>
      <c r="P19" s="9">
        <v>1</v>
      </c>
      <c r="Q19" s="10">
        <v>20</v>
      </c>
      <c r="R19" s="10">
        <f>Q19+N19</f>
        <v>40</v>
      </c>
      <c r="S19" s="12">
        <v>1</v>
      </c>
      <c r="T19" s="11">
        <v>20</v>
      </c>
      <c r="U19" s="13">
        <v>60</v>
      </c>
    </row>
    <row r="20" spans="1:21" ht="16.5" thickBot="1">
      <c r="A20" s="15">
        <v>1</v>
      </c>
      <c r="B20" s="16" t="s">
        <v>32</v>
      </c>
      <c r="C20" s="16" t="s">
        <v>28</v>
      </c>
      <c r="D20" s="18" t="s">
        <v>40</v>
      </c>
      <c r="E20" s="19"/>
      <c r="F20" s="9"/>
      <c r="G20" s="9"/>
      <c r="H20" s="9">
        <v>5</v>
      </c>
      <c r="I20" s="9"/>
      <c r="J20" s="9">
        <v>2</v>
      </c>
      <c r="K20" s="10">
        <v>15</v>
      </c>
      <c r="L20" s="9">
        <v>5</v>
      </c>
      <c r="M20" s="9">
        <v>2</v>
      </c>
      <c r="N20" s="10">
        <v>15</v>
      </c>
      <c r="O20" s="9">
        <v>5</v>
      </c>
      <c r="P20" s="9">
        <v>2</v>
      </c>
      <c r="Q20" s="10">
        <v>15</v>
      </c>
      <c r="R20" s="10">
        <f>Q20+N20</f>
        <v>30</v>
      </c>
      <c r="S20" s="12">
        <v>2</v>
      </c>
      <c r="T20" s="11">
        <v>15</v>
      </c>
      <c r="U20" s="13">
        <v>43</v>
      </c>
    </row>
    <row r="21" spans="1:21" ht="16.5" thickBot="1">
      <c r="A21" s="15">
        <v>19</v>
      </c>
      <c r="B21" s="16" t="s">
        <v>38</v>
      </c>
      <c r="C21" s="16" t="s">
        <v>39</v>
      </c>
      <c r="D21" s="18" t="s">
        <v>43</v>
      </c>
      <c r="E21" s="19"/>
      <c r="F21" s="9"/>
      <c r="G21" s="9"/>
      <c r="H21" s="9">
        <v>5</v>
      </c>
      <c r="I21" s="9"/>
      <c r="J21" s="9">
        <v>3</v>
      </c>
      <c r="K21" s="10">
        <v>12</v>
      </c>
      <c r="L21" s="9">
        <v>5</v>
      </c>
      <c r="M21" s="9">
        <v>3</v>
      </c>
      <c r="N21" s="10">
        <v>12</v>
      </c>
      <c r="O21" s="9">
        <v>5</v>
      </c>
      <c r="P21" s="9">
        <v>3</v>
      </c>
      <c r="Q21" s="10">
        <v>12</v>
      </c>
      <c r="R21" s="10">
        <f>Q21+N21</f>
        <v>24</v>
      </c>
      <c r="S21" s="12">
        <v>3</v>
      </c>
      <c r="T21" s="11">
        <v>12</v>
      </c>
      <c r="U21" s="13">
        <v>30</v>
      </c>
    </row>
    <row r="22" spans="1:21" ht="16.5" thickBot="1">
      <c r="A22" s="15">
        <v>11</v>
      </c>
      <c r="B22" s="16" t="s">
        <v>37</v>
      </c>
      <c r="C22" s="16"/>
      <c r="D22" s="18" t="s">
        <v>42</v>
      </c>
      <c r="E22" s="19"/>
      <c r="F22" s="9"/>
      <c r="G22" s="9"/>
      <c r="H22" s="9">
        <v>5</v>
      </c>
      <c r="I22" s="9"/>
      <c r="J22" s="9">
        <v>4</v>
      </c>
      <c r="K22" s="10">
        <v>10</v>
      </c>
      <c r="L22" s="9">
        <v>5</v>
      </c>
      <c r="M22" s="9">
        <v>4</v>
      </c>
      <c r="N22" s="10">
        <v>10</v>
      </c>
      <c r="O22" s="9">
        <v>5</v>
      </c>
      <c r="P22" s="9">
        <v>5</v>
      </c>
      <c r="Q22" s="10">
        <v>8</v>
      </c>
      <c r="R22" s="10">
        <f>N22+K22</f>
        <v>20</v>
      </c>
      <c r="S22" s="12">
        <v>4</v>
      </c>
      <c r="T22" s="11">
        <v>10</v>
      </c>
      <c r="U22" s="13">
        <v>19</v>
      </c>
    </row>
    <row r="23" spans="1:21" ht="16.5" thickBot="1">
      <c r="A23" s="15">
        <v>33</v>
      </c>
      <c r="B23" s="16" t="s">
        <v>34</v>
      </c>
      <c r="C23" s="17" t="s">
        <v>29</v>
      </c>
      <c r="D23" s="18" t="s">
        <v>31</v>
      </c>
      <c r="E23" s="19"/>
      <c r="F23" s="9"/>
      <c r="G23" s="9"/>
      <c r="H23" s="9" t="s">
        <v>50</v>
      </c>
      <c r="I23" s="9"/>
      <c r="J23" s="9">
        <v>0</v>
      </c>
      <c r="K23" s="10">
        <v>0</v>
      </c>
      <c r="L23" s="9">
        <v>5</v>
      </c>
      <c r="M23" s="9">
        <v>5</v>
      </c>
      <c r="N23" s="10">
        <v>8</v>
      </c>
      <c r="O23" s="9">
        <v>5</v>
      </c>
      <c r="P23" s="9">
        <v>4</v>
      </c>
      <c r="Q23" s="10">
        <v>10</v>
      </c>
      <c r="R23" s="10">
        <f>Q23+N23</f>
        <v>18</v>
      </c>
      <c r="S23" s="12">
        <v>5</v>
      </c>
      <c r="T23" s="11">
        <v>8</v>
      </c>
      <c r="U23" s="13">
        <v>10</v>
      </c>
    </row>
    <row r="24" spans="1:21" ht="16.5" thickBot="1">
      <c r="A24" s="15">
        <v>7</v>
      </c>
      <c r="B24" s="16" t="s">
        <v>35</v>
      </c>
      <c r="C24" s="16" t="s">
        <v>36</v>
      </c>
      <c r="D24" s="18" t="s">
        <v>31</v>
      </c>
      <c r="E24" s="19"/>
      <c r="F24" s="9"/>
      <c r="G24" s="9"/>
      <c r="H24" s="9">
        <v>4</v>
      </c>
      <c r="I24" s="9"/>
      <c r="J24" s="9">
        <v>5</v>
      </c>
      <c r="K24" s="10">
        <v>8</v>
      </c>
      <c r="L24" s="9">
        <v>5</v>
      </c>
      <c r="M24" s="9">
        <v>6</v>
      </c>
      <c r="N24" s="10">
        <v>6</v>
      </c>
      <c r="O24" s="9">
        <v>4</v>
      </c>
      <c r="P24" s="9">
        <v>6</v>
      </c>
      <c r="Q24" s="10">
        <v>6</v>
      </c>
      <c r="R24" s="10">
        <f>K24+N24</f>
        <v>14</v>
      </c>
      <c r="S24" s="12">
        <v>6</v>
      </c>
      <c r="T24" s="11">
        <v>6</v>
      </c>
      <c r="U24" s="13">
        <v>1</v>
      </c>
    </row>
    <row r="26" spans="1:21" ht="12.75">
      <c r="A26" s="33" t="s">
        <v>18</v>
      </c>
      <c r="B26" s="33"/>
      <c r="C26" s="33"/>
      <c r="D26" s="33"/>
      <c r="E26" s="33"/>
      <c r="F26" s="33"/>
      <c r="G26" s="33"/>
      <c r="H26" s="33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12.75">
      <c r="A27" s="33"/>
      <c r="B27" s="33"/>
      <c r="C27" s="33"/>
      <c r="D27" s="33"/>
      <c r="E27" s="33"/>
      <c r="F27" s="33"/>
      <c r="G27" s="33"/>
      <c r="H27" s="33"/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2.75">
      <c r="A28" s="33" t="s">
        <v>15</v>
      </c>
      <c r="B28" s="33"/>
      <c r="C28" s="33"/>
      <c r="D28" s="33"/>
      <c r="E28" s="33"/>
      <c r="F28" s="33"/>
      <c r="G28" s="33"/>
      <c r="H28" s="33"/>
      <c r="I28" s="34" t="s">
        <v>16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ht="12.75" customHeight="1">
      <c r="A29" s="35" t="s">
        <v>23</v>
      </c>
      <c r="B29" s="35"/>
      <c r="C29" s="35"/>
      <c r="D29" s="35"/>
      <c r="E29" s="35"/>
      <c r="F29" s="35"/>
      <c r="G29" s="35"/>
      <c r="H29" s="35"/>
      <c r="I29" s="35" t="s">
        <v>24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41" spans="1:21" ht="12.75">
      <c r="A41"/>
      <c r="B41"/>
      <c r="C41"/>
      <c r="D41"/>
      <c r="E41"/>
      <c r="F41"/>
      <c r="G41" s="20"/>
      <c r="H41" s="20"/>
      <c r="I41" s="20"/>
      <c r="J41" s="1"/>
      <c r="K41"/>
      <c r="L41"/>
      <c r="M41" s="20"/>
      <c r="N41"/>
      <c r="O41"/>
      <c r="P41"/>
      <c r="Q41"/>
      <c r="R41"/>
      <c r="S41"/>
      <c r="T41"/>
      <c r="U41"/>
    </row>
    <row r="42" spans="1:21" ht="15.75">
      <c r="A42"/>
      <c r="B42"/>
      <c r="C42"/>
      <c r="D42" s="20"/>
      <c r="E42"/>
      <c r="F42" s="20"/>
      <c r="G42"/>
      <c r="H42"/>
      <c r="I42" s="20"/>
      <c r="J42" s="22"/>
      <c r="K42"/>
      <c r="L42"/>
      <c r="M42" s="20"/>
      <c r="N42"/>
      <c r="O42"/>
      <c r="P42"/>
      <c r="Q42"/>
      <c r="R42"/>
      <c r="S42"/>
      <c r="T42"/>
      <c r="U42"/>
    </row>
    <row r="43" spans="1:21" ht="15.75">
      <c r="A43"/>
      <c r="B43"/>
      <c r="C43"/>
      <c r="D43" s="23"/>
      <c r="E43"/>
      <c r="F43"/>
      <c r="G43"/>
      <c r="H43" s="20"/>
      <c r="I43" s="20"/>
      <c r="J43" s="20"/>
      <c r="K43"/>
      <c r="L43"/>
      <c r="M43" s="20"/>
      <c r="N43"/>
      <c r="O43"/>
      <c r="P43"/>
      <c r="Q43"/>
      <c r="R43"/>
      <c r="S43"/>
      <c r="T43"/>
      <c r="U43"/>
    </row>
    <row r="44" spans="1:21" ht="15.75">
      <c r="A44"/>
      <c r="B44"/>
      <c r="C44"/>
      <c r="D44" s="20"/>
      <c r="E44" s="23"/>
      <c r="F44"/>
      <c r="G44" s="21"/>
      <c r="H44" s="20"/>
      <c r="I44" s="20"/>
      <c r="J44" s="20"/>
      <c r="K44"/>
      <c r="L44"/>
      <c r="M44" s="20"/>
      <c r="N44"/>
      <c r="O44"/>
      <c r="P44"/>
      <c r="Q44"/>
      <c r="R44"/>
      <c r="S44"/>
      <c r="T44"/>
      <c r="U44"/>
    </row>
    <row r="45" spans="1:21" ht="15.75">
      <c r="A45"/>
      <c r="B45"/>
      <c r="C45"/>
      <c r="D45" s="20"/>
      <c r="E45" s="23"/>
      <c r="F45"/>
      <c r="G45" s="21"/>
      <c r="H45" s="20"/>
      <c r="I45" s="20"/>
      <c r="J45" s="20"/>
      <c r="K45"/>
      <c r="L45"/>
      <c r="M45" s="20"/>
      <c r="N45"/>
      <c r="O45"/>
      <c r="P45"/>
      <c r="Q45"/>
      <c r="R45"/>
      <c r="S45"/>
      <c r="T45"/>
      <c r="U45"/>
    </row>
    <row r="46" spans="1:21" ht="15.75">
      <c r="A46"/>
      <c r="B46"/>
      <c r="C46"/>
      <c r="D46" s="20"/>
      <c r="E46" s="23"/>
      <c r="F46"/>
      <c r="G46" s="21"/>
      <c r="H46" s="20"/>
      <c r="I46" s="20"/>
      <c r="J46" s="20"/>
      <c r="K46"/>
      <c r="L46"/>
      <c r="M46" s="20"/>
      <c r="N46"/>
      <c r="O46"/>
      <c r="P46"/>
      <c r="Q46"/>
      <c r="R46"/>
      <c r="S46"/>
      <c r="T46"/>
      <c r="U46"/>
    </row>
    <row r="47" spans="1:21" ht="15.75">
      <c r="A47"/>
      <c r="B47"/>
      <c r="C47"/>
      <c r="D47" s="20"/>
      <c r="E47" s="23"/>
      <c r="F47"/>
      <c r="G47" s="21"/>
      <c r="H47" s="20"/>
      <c r="I47" s="20"/>
      <c r="J47" s="20"/>
      <c r="K47"/>
      <c r="L47"/>
      <c r="M47" s="20"/>
      <c r="N47"/>
      <c r="O47"/>
      <c r="P47"/>
      <c r="Q47"/>
      <c r="R47"/>
      <c r="S47"/>
      <c r="T47"/>
      <c r="U47"/>
    </row>
    <row r="48" spans="1:21" ht="15.75">
      <c r="A48"/>
      <c r="B48"/>
      <c r="C48"/>
      <c r="D48" s="20"/>
      <c r="E48" s="23"/>
      <c r="F48"/>
      <c r="G48" s="21"/>
      <c r="H48" s="20"/>
      <c r="I48" s="20"/>
      <c r="J48" s="20"/>
      <c r="K48"/>
      <c r="L48"/>
      <c r="M48" s="20"/>
      <c r="N48"/>
      <c r="O48"/>
      <c r="P48"/>
      <c r="Q48"/>
      <c r="R48"/>
      <c r="S48"/>
      <c r="T48"/>
      <c r="U48"/>
    </row>
    <row r="49" spans="1:21" ht="15.75">
      <c r="A49"/>
      <c r="B49"/>
      <c r="C49"/>
      <c r="D49" s="20"/>
      <c r="E49" s="23"/>
      <c r="F49"/>
      <c r="G49" s="21"/>
      <c r="H49" s="20"/>
      <c r="I49" s="20"/>
      <c r="J49" s="20"/>
      <c r="K49"/>
      <c r="L49"/>
      <c r="M49" s="20"/>
      <c r="N49"/>
      <c r="O49"/>
      <c r="P49"/>
      <c r="Q49"/>
      <c r="R49"/>
      <c r="S49"/>
      <c r="T49"/>
      <c r="U49"/>
    </row>
    <row r="50" spans="1:21" ht="12.75">
      <c r="A50"/>
      <c r="B50"/>
      <c r="C50"/>
      <c r="D50" s="20"/>
      <c r="E50" s="20"/>
      <c r="F50" s="20"/>
      <c r="G50"/>
      <c r="H50"/>
      <c r="I50" s="20"/>
      <c r="J50" s="21"/>
      <c r="K50"/>
      <c r="L50"/>
      <c r="M50" s="20"/>
      <c r="N50"/>
      <c r="O50"/>
      <c r="P50"/>
      <c r="Q50"/>
      <c r="R50"/>
      <c r="S50"/>
      <c r="T50"/>
      <c r="U50"/>
    </row>
    <row r="51" spans="1:21" ht="12.75">
      <c r="A51"/>
      <c r="B51"/>
      <c r="C51"/>
      <c r="D51" s="20"/>
      <c r="E51" s="20"/>
      <c r="F51" s="20"/>
      <c r="G51" s="24"/>
      <c r="H51" s="20"/>
      <c r="I51" s="20"/>
      <c r="J51" s="20"/>
      <c r="K51"/>
      <c r="L51"/>
      <c r="M51" s="20"/>
      <c r="N51"/>
      <c r="O51"/>
      <c r="P51"/>
      <c r="Q51"/>
      <c r="R51"/>
      <c r="S51"/>
      <c r="T51"/>
      <c r="U51"/>
    </row>
    <row r="52" spans="1:21" ht="23.25">
      <c r="A52" s="50" t="s">
        <v>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</row>
    <row r="53" spans="1:21" ht="19.5">
      <c r="A53"/>
      <c r="B53" s="2" t="s">
        <v>20</v>
      </c>
      <c r="C53"/>
      <c r="D53"/>
      <c r="E53"/>
      <c r="F53"/>
      <c r="G53"/>
      <c r="H53" s="3" t="s">
        <v>53</v>
      </c>
      <c r="I53"/>
      <c r="J53"/>
      <c r="K53"/>
      <c r="L53"/>
      <c r="M53"/>
      <c r="N53"/>
      <c r="O53"/>
      <c r="P53"/>
      <c r="Q53"/>
      <c r="R53"/>
      <c r="S53"/>
      <c r="T53"/>
      <c r="U53"/>
    </row>
    <row r="54" spans="1:21" ht="13.5" thickBot="1">
      <c r="A54" s="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</row>
    <row r="55" spans="1:21" ht="14.25" thickBot="1" thickTop="1">
      <c r="A55" s="52" t="s">
        <v>1</v>
      </c>
      <c r="B55" s="38" t="s">
        <v>2</v>
      </c>
      <c r="C55" s="38" t="s">
        <v>3</v>
      </c>
      <c r="D55" s="38" t="s">
        <v>4</v>
      </c>
      <c r="E55" s="54" t="s">
        <v>5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6"/>
      <c r="R55" s="57" t="s">
        <v>14</v>
      </c>
      <c r="S55" s="57" t="s">
        <v>17</v>
      </c>
      <c r="T55" s="38" t="s">
        <v>52</v>
      </c>
      <c r="U55" s="29" t="s">
        <v>6</v>
      </c>
    </row>
    <row r="56" spans="1:21" ht="13.5" thickBot="1">
      <c r="A56" s="53"/>
      <c r="B56" s="39"/>
      <c r="C56" s="39"/>
      <c r="D56" s="39"/>
      <c r="E56" s="43"/>
      <c r="F56" s="44"/>
      <c r="G56" s="45"/>
      <c r="H56" s="43">
        <v>1</v>
      </c>
      <c r="I56" s="44"/>
      <c r="J56" s="44"/>
      <c r="K56" s="45"/>
      <c r="L56" s="43">
        <v>2</v>
      </c>
      <c r="M56" s="44"/>
      <c r="N56" s="45"/>
      <c r="O56" s="43">
        <v>3</v>
      </c>
      <c r="P56" s="44"/>
      <c r="Q56" s="45"/>
      <c r="R56" s="39"/>
      <c r="S56" s="40"/>
      <c r="T56" s="39"/>
      <c r="U56" s="41"/>
    </row>
    <row r="57" spans="1:21" ht="12.75">
      <c r="A57" s="53"/>
      <c r="B57" s="39"/>
      <c r="C57" s="39"/>
      <c r="D57" s="39"/>
      <c r="E57" s="36" t="s">
        <v>7</v>
      </c>
      <c r="F57" s="36" t="s">
        <v>8</v>
      </c>
      <c r="G57" s="36" t="s">
        <v>9</v>
      </c>
      <c r="H57" s="46" t="s">
        <v>10</v>
      </c>
      <c r="I57" s="47"/>
      <c r="J57" s="6" t="s">
        <v>11</v>
      </c>
      <c r="K57" s="36" t="s">
        <v>13</v>
      </c>
      <c r="L57" s="36" t="s">
        <v>10</v>
      </c>
      <c r="M57" s="5" t="s">
        <v>11</v>
      </c>
      <c r="N57" s="36" t="s">
        <v>13</v>
      </c>
      <c r="O57" s="36" t="s">
        <v>10</v>
      </c>
      <c r="P57" s="5" t="s">
        <v>11</v>
      </c>
      <c r="Q57" s="36" t="s">
        <v>13</v>
      </c>
      <c r="R57" s="40"/>
      <c r="S57" s="40"/>
      <c r="T57" s="40"/>
      <c r="U57" s="42"/>
    </row>
    <row r="58" spans="1:21" ht="12.75">
      <c r="A58" s="53"/>
      <c r="B58" s="39"/>
      <c r="C58" s="39"/>
      <c r="D58" s="39"/>
      <c r="E58" s="37"/>
      <c r="F58" s="37"/>
      <c r="G58" s="37"/>
      <c r="H58" s="48"/>
      <c r="I58" s="49"/>
      <c r="J58" s="7" t="s">
        <v>12</v>
      </c>
      <c r="K58" s="37"/>
      <c r="L58" s="37"/>
      <c r="M58" s="5" t="s">
        <v>12</v>
      </c>
      <c r="N58" s="37"/>
      <c r="O58" s="37"/>
      <c r="P58" s="5" t="s">
        <v>12</v>
      </c>
      <c r="Q58" s="37"/>
      <c r="R58" s="40"/>
      <c r="S58" s="40"/>
      <c r="T58" s="40"/>
      <c r="U58" s="42"/>
    </row>
    <row r="59" spans="1:21" ht="15.75">
      <c r="A59" s="27">
        <v>5</v>
      </c>
      <c r="B59" s="28" t="s">
        <v>44</v>
      </c>
      <c r="C59" s="28" t="s">
        <v>47</v>
      </c>
      <c r="D59" s="28" t="s">
        <v>26</v>
      </c>
      <c r="E59" s="19"/>
      <c r="F59" s="9"/>
      <c r="G59" s="9"/>
      <c r="H59" s="9">
        <v>5</v>
      </c>
      <c r="I59" s="9"/>
      <c r="J59" s="9">
        <v>1</v>
      </c>
      <c r="K59" s="10">
        <v>20</v>
      </c>
      <c r="L59" s="9">
        <v>5</v>
      </c>
      <c r="M59" s="9">
        <v>1</v>
      </c>
      <c r="N59" s="10">
        <v>20</v>
      </c>
      <c r="O59" s="9">
        <v>5</v>
      </c>
      <c r="P59" s="9">
        <v>2</v>
      </c>
      <c r="Q59" s="10">
        <v>15</v>
      </c>
      <c r="R59" s="10">
        <f>N59+K59</f>
        <v>40</v>
      </c>
      <c r="S59" s="12">
        <v>1</v>
      </c>
      <c r="T59" s="11">
        <f>20*0.8</f>
        <v>16</v>
      </c>
      <c r="U59" s="13">
        <v>32</v>
      </c>
    </row>
    <row r="60" spans="1:21" ht="15.75">
      <c r="A60" s="27">
        <v>17</v>
      </c>
      <c r="B60" s="28" t="s">
        <v>45</v>
      </c>
      <c r="C60" s="27" t="s">
        <v>29</v>
      </c>
      <c r="D60" s="28" t="s">
        <v>31</v>
      </c>
      <c r="E60" s="19"/>
      <c r="F60" s="9"/>
      <c r="G60" s="9"/>
      <c r="H60" s="9">
        <v>5</v>
      </c>
      <c r="I60" s="9"/>
      <c r="J60" s="9">
        <v>2</v>
      </c>
      <c r="K60" s="10">
        <v>15</v>
      </c>
      <c r="L60" s="9">
        <v>5</v>
      </c>
      <c r="M60" s="9">
        <v>2</v>
      </c>
      <c r="N60" s="10">
        <v>15</v>
      </c>
      <c r="O60" s="9">
        <v>5</v>
      </c>
      <c r="P60" s="9">
        <v>1</v>
      </c>
      <c r="Q60" s="10">
        <v>20</v>
      </c>
      <c r="R60" s="10">
        <f>Q60+N60</f>
        <v>35</v>
      </c>
      <c r="S60" s="12">
        <v>2</v>
      </c>
      <c r="T60" s="11">
        <f>15*0.8</f>
        <v>12</v>
      </c>
      <c r="U60" s="13">
        <v>19</v>
      </c>
    </row>
    <row r="61" spans="1:21" ht="16.5" thickBot="1">
      <c r="A61" s="15">
        <v>1</v>
      </c>
      <c r="B61" s="16" t="s">
        <v>32</v>
      </c>
      <c r="C61" s="18" t="s">
        <v>28</v>
      </c>
      <c r="D61" s="18" t="s">
        <v>40</v>
      </c>
      <c r="E61" s="19"/>
      <c r="F61" s="9"/>
      <c r="G61" s="9"/>
      <c r="H61" s="9">
        <v>5</v>
      </c>
      <c r="I61" s="9"/>
      <c r="J61" s="9">
        <v>3</v>
      </c>
      <c r="K61" s="10">
        <v>12</v>
      </c>
      <c r="L61" s="9">
        <v>5</v>
      </c>
      <c r="M61" s="9">
        <v>3</v>
      </c>
      <c r="N61" s="10">
        <v>12</v>
      </c>
      <c r="O61" s="9">
        <v>5</v>
      </c>
      <c r="P61" s="9">
        <v>3</v>
      </c>
      <c r="Q61" s="10">
        <v>12</v>
      </c>
      <c r="R61" s="10">
        <f>Q61+N61</f>
        <v>24</v>
      </c>
      <c r="S61" s="12">
        <v>3</v>
      </c>
      <c r="T61" s="11">
        <v>10</v>
      </c>
      <c r="U61" s="13">
        <v>9</v>
      </c>
    </row>
    <row r="62" spans="1:21" ht="16.5" thickBot="1">
      <c r="A62" s="15">
        <v>31</v>
      </c>
      <c r="B62" s="16" t="s">
        <v>46</v>
      </c>
      <c r="C62" s="15" t="s">
        <v>36</v>
      </c>
      <c r="D62" s="18" t="s">
        <v>31</v>
      </c>
      <c r="E62" s="19"/>
      <c r="F62" s="9"/>
      <c r="G62" s="9"/>
      <c r="H62" s="9">
        <v>5</v>
      </c>
      <c r="I62" s="9"/>
      <c r="J62" s="9">
        <v>4</v>
      </c>
      <c r="K62" s="10">
        <v>10</v>
      </c>
      <c r="L62" s="9">
        <v>4</v>
      </c>
      <c r="M62" s="9">
        <v>4</v>
      </c>
      <c r="N62" s="10">
        <v>10</v>
      </c>
      <c r="O62" s="9">
        <v>5</v>
      </c>
      <c r="P62" s="9">
        <v>4</v>
      </c>
      <c r="Q62" s="10">
        <v>10</v>
      </c>
      <c r="R62" s="10">
        <f>Q62+N62</f>
        <v>20</v>
      </c>
      <c r="S62" s="12">
        <v>4</v>
      </c>
      <c r="T62" s="11">
        <f>10*0.8</f>
        <v>8</v>
      </c>
      <c r="U62" s="13">
        <v>1</v>
      </c>
    </row>
    <row r="64" spans="1:21" ht="12.75">
      <c r="A64" s="33" t="s">
        <v>21</v>
      </c>
      <c r="B64" s="33"/>
      <c r="C64" s="33"/>
      <c r="D64" s="33"/>
      <c r="E64" s="33"/>
      <c r="F64" s="33"/>
      <c r="G64" s="33"/>
      <c r="H64" s="33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ht="12.75">
      <c r="A65" s="33"/>
      <c r="B65" s="33"/>
      <c r="C65" s="33"/>
      <c r="D65" s="33"/>
      <c r="E65" s="33"/>
      <c r="F65" s="33"/>
      <c r="G65" s="33"/>
      <c r="H65" s="33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ht="12.75">
      <c r="A66" s="33" t="s">
        <v>15</v>
      </c>
      <c r="B66" s="33"/>
      <c r="C66" s="33"/>
      <c r="D66" s="33"/>
      <c r="E66" s="33"/>
      <c r="F66" s="33"/>
      <c r="G66" s="33"/>
      <c r="H66" s="33"/>
      <c r="I66" s="34" t="s">
        <v>16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  <row r="67" spans="1:21" ht="12.75" customHeight="1">
      <c r="A67" s="35" t="s">
        <v>23</v>
      </c>
      <c r="B67" s="35"/>
      <c r="C67" s="35"/>
      <c r="D67" s="35"/>
      <c r="E67" s="35"/>
      <c r="F67" s="35"/>
      <c r="G67" s="35"/>
      <c r="H67" s="35"/>
      <c r="I67" s="35" t="s">
        <v>24</v>
      </c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5" spans="1:21" ht="23.25">
      <c r="A95" s="50" t="s">
        <v>0</v>
      </c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</row>
    <row r="96" spans="1:21" ht="19.5">
      <c r="A96"/>
      <c r="B96" s="2" t="s">
        <v>25</v>
      </c>
      <c r="C96"/>
      <c r="D96"/>
      <c r="E96"/>
      <c r="F96"/>
      <c r="G96"/>
      <c r="H96" s="3" t="s">
        <v>54</v>
      </c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ht="13.5" thickBot="1">
      <c r="A97" s="4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ht="14.25" thickBot="1" thickTop="1">
      <c r="A98" s="52" t="s">
        <v>1</v>
      </c>
      <c r="B98" s="38" t="s">
        <v>2</v>
      </c>
      <c r="C98" s="38" t="s">
        <v>3</v>
      </c>
      <c r="D98" s="38" t="s">
        <v>4</v>
      </c>
      <c r="E98" s="54" t="s">
        <v>5</v>
      </c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6"/>
      <c r="R98" s="57" t="s">
        <v>14</v>
      </c>
      <c r="S98" s="57" t="s">
        <v>17</v>
      </c>
      <c r="T98" s="38" t="s">
        <v>52</v>
      </c>
      <c r="U98" s="29" t="s">
        <v>6</v>
      </c>
    </row>
    <row r="99" spans="1:21" ht="13.5" thickBot="1">
      <c r="A99" s="53"/>
      <c r="B99" s="39"/>
      <c r="C99" s="39"/>
      <c r="D99" s="39"/>
      <c r="E99" s="43"/>
      <c r="F99" s="44"/>
      <c r="G99" s="45"/>
      <c r="H99" s="43">
        <v>1</v>
      </c>
      <c r="I99" s="44"/>
      <c r="J99" s="44"/>
      <c r="K99" s="45"/>
      <c r="L99" s="43">
        <v>2</v>
      </c>
      <c r="M99" s="44"/>
      <c r="N99" s="45"/>
      <c r="O99" s="43">
        <v>3</v>
      </c>
      <c r="P99" s="44"/>
      <c r="Q99" s="45"/>
      <c r="R99" s="39"/>
      <c r="S99" s="40"/>
      <c r="T99" s="39"/>
      <c r="U99" s="41"/>
    </row>
    <row r="100" spans="1:21" ht="12.75">
      <c r="A100" s="53"/>
      <c r="B100" s="39"/>
      <c r="C100" s="39"/>
      <c r="D100" s="39"/>
      <c r="E100" s="36" t="s">
        <v>7</v>
      </c>
      <c r="F100" s="36" t="s">
        <v>8</v>
      </c>
      <c r="G100" s="36" t="s">
        <v>9</v>
      </c>
      <c r="H100" s="46" t="s">
        <v>10</v>
      </c>
      <c r="I100" s="47"/>
      <c r="J100" s="6" t="s">
        <v>11</v>
      </c>
      <c r="K100" s="36" t="s">
        <v>13</v>
      </c>
      <c r="L100" s="36" t="s">
        <v>10</v>
      </c>
      <c r="M100" s="5" t="s">
        <v>11</v>
      </c>
      <c r="N100" s="36" t="s">
        <v>13</v>
      </c>
      <c r="O100" s="36" t="s">
        <v>10</v>
      </c>
      <c r="P100" s="5" t="s">
        <v>11</v>
      </c>
      <c r="Q100" s="36" t="s">
        <v>13</v>
      </c>
      <c r="R100" s="40"/>
      <c r="S100" s="40"/>
      <c r="T100" s="40"/>
      <c r="U100" s="42"/>
    </row>
    <row r="101" spans="1:21" ht="12.75">
      <c r="A101" s="53"/>
      <c r="B101" s="39"/>
      <c r="C101" s="39"/>
      <c r="D101" s="39"/>
      <c r="E101" s="37"/>
      <c r="F101" s="37"/>
      <c r="G101" s="37"/>
      <c r="H101" s="48"/>
      <c r="I101" s="49"/>
      <c r="J101" s="7" t="s">
        <v>12</v>
      </c>
      <c r="K101" s="37"/>
      <c r="L101" s="37"/>
      <c r="M101" s="5" t="s">
        <v>12</v>
      </c>
      <c r="N101" s="37"/>
      <c r="O101" s="37"/>
      <c r="P101" s="5" t="s">
        <v>12</v>
      </c>
      <c r="Q101" s="37"/>
      <c r="R101" s="40"/>
      <c r="S101" s="40"/>
      <c r="T101" s="40"/>
      <c r="U101" s="42"/>
    </row>
    <row r="102" spans="1:21" ht="15.75">
      <c r="A102" s="27">
        <v>5</v>
      </c>
      <c r="B102" s="28" t="s">
        <v>44</v>
      </c>
      <c r="C102" s="28" t="s">
        <v>47</v>
      </c>
      <c r="D102" s="28" t="s">
        <v>26</v>
      </c>
      <c r="E102" s="19"/>
      <c r="F102" s="9"/>
      <c r="G102" s="9"/>
      <c r="H102" s="9">
        <v>5</v>
      </c>
      <c r="I102" s="9"/>
      <c r="J102" s="9">
        <v>1</v>
      </c>
      <c r="K102" s="10">
        <v>20</v>
      </c>
      <c r="L102" s="9">
        <v>5</v>
      </c>
      <c r="M102" s="9">
        <v>1</v>
      </c>
      <c r="N102" s="10">
        <v>20</v>
      </c>
      <c r="O102" s="9">
        <v>5</v>
      </c>
      <c r="P102" s="9">
        <v>1</v>
      </c>
      <c r="Q102" s="10">
        <v>20</v>
      </c>
      <c r="R102" s="10">
        <f>Q102+N102</f>
        <v>40</v>
      </c>
      <c r="S102" s="12">
        <v>1</v>
      </c>
      <c r="T102" s="11">
        <f>20*0.6</f>
        <v>12</v>
      </c>
      <c r="U102" s="13">
        <v>18</v>
      </c>
    </row>
    <row r="103" spans="1:21" ht="16.5" thickBot="1">
      <c r="A103" s="15">
        <v>8</v>
      </c>
      <c r="B103" s="16" t="s">
        <v>48</v>
      </c>
      <c r="C103" s="16" t="s">
        <v>27</v>
      </c>
      <c r="D103" s="18" t="s">
        <v>30</v>
      </c>
      <c r="E103" s="19"/>
      <c r="F103" s="9"/>
      <c r="G103" s="9"/>
      <c r="H103" s="9">
        <v>5</v>
      </c>
      <c r="I103" s="9"/>
      <c r="J103" s="9">
        <v>2</v>
      </c>
      <c r="K103" s="10">
        <v>15</v>
      </c>
      <c r="L103" s="9">
        <v>5</v>
      </c>
      <c r="M103" s="9">
        <v>3</v>
      </c>
      <c r="N103" s="10">
        <v>12</v>
      </c>
      <c r="O103" s="9">
        <v>5</v>
      </c>
      <c r="P103" s="9">
        <v>2</v>
      </c>
      <c r="Q103" s="10">
        <v>15</v>
      </c>
      <c r="R103" s="10">
        <f>Q103+K103</f>
        <v>30</v>
      </c>
      <c r="S103" s="12">
        <v>2</v>
      </c>
      <c r="T103" s="11">
        <f>15*0.6</f>
        <v>9</v>
      </c>
      <c r="U103" s="13">
        <v>8</v>
      </c>
    </row>
    <row r="104" spans="1:21" ht="16.5" thickBot="1">
      <c r="A104" s="15">
        <v>32</v>
      </c>
      <c r="B104" s="16" t="s">
        <v>49</v>
      </c>
      <c r="C104" s="17" t="s">
        <v>36</v>
      </c>
      <c r="D104" s="18" t="s">
        <v>31</v>
      </c>
      <c r="E104" s="19"/>
      <c r="F104" s="9"/>
      <c r="G104" s="9"/>
      <c r="H104" s="9">
        <v>4</v>
      </c>
      <c r="I104" s="9"/>
      <c r="J104" s="9">
        <v>3</v>
      </c>
      <c r="K104" s="10">
        <v>12</v>
      </c>
      <c r="L104" s="9">
        <v>5</v>
      </c>
      <c r="M104" s="9">
        <v>2</v>
      </c>
      <c r="N104" s="10">
        <v>15</v>
      </c>
      <c r="O104" s="9">
        <v>5</v>
      </c>
      <c r="P104" s="9">
        <v>3</v>
      </c>
      <c r="Q104" s="10">
        <v>12</v>
      </c>
      <c r="R104" s="10">
        <f>Q104+N104</f>
        <v>27</v>
      </c>
      <c r="S104" s="12">
        <v>3</v>
      </c>
      <c r="T104" s="11">
        <v>7</v>
      </c>
      <c r="U104" s="13">
        <v>1</v>
      </c>
    </row>
    <row r="106" spans="1:21" ht="12.75">
      <c r="A106" s="33" t="s">
        <v>51</v>
      </c>
      <c r="B106" s="33"/>
      <c r="C106" s="33"/>
      <c r="D106" s="33"/>
      <c r="E106" s="33"/>
      <c r="F106" s="33"/>
      <c r="G106" s="33"/>
      <c r="H106" s="33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ht="12.75">
      <c r="A107" s="33"/>
      <c r="B107" s="33"/>
      <c r="C107" s="33"/>
      <c r="D107" s="33"/>
      <c r="E107" s="33"/>
      <c r="F107" s="33"/>
      <c r="G107" s="33"/>
      <c r="H107" s="33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ht="12.75">
      <c r="A108" s="33" t="s">
        <v>15</v>
      </c>
      <c r="B108" s="33"/>
      <c r="C108" s="33"/>
      <c r="D108" s="33"/>
      <c r="E108" s="33"/>
      <c r="F108" s="33"/>
      <c r="G108" s="33"/>
      <c r="H108" s="33"/>
      <c r="I108" s="34" t="s">
        <v>16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</row>
    <row r="109" spans="1:21" ht="12.75">
      <c r="A109" s="35" t="s">
        <v>23</v>
      </c>
      <c r="B109" s="35"/>
      <c r="C109" s="35"/>
      <c r="D109" s="35"/>
      <c r="E109" s="35"/>
      <c r="F109" s="35"/>
      <c r="G109" s="35"/>
      <c r="H109" s="35"/>
      <c r="I109" s="35" t="s">
        <v>24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</row>
    <row r="126" spans="1:2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</row>
    <row r="127" spans="1:2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</row>
    <row r="128" spans="1:21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</row>
    <row r="129" spans="1:21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</row>
    <row r="130" spans="1:21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</row>
    <row r="131" spans="1:21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</row>
    <row r="132" spans="1:21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</row>
    <row r="133" spans="1:21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</row>
    <row r="134" spans="1:21" ht="12.7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</row>
    <row r="135" spans="1:21" ht="12.7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</row>
    <row r="137" spans="1:21" ht="23.25">
      <c r="A137" s="50" t="s">
        <v>0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</row>
    <row r="138" spans="1:21" ht="19.5">
      <c r="A138"/>
      <c r="B138" s="2" t="s">
        <v>25</v>
      </c>
      <c r="C138"/>
      <c r="D138"/>
      <c r="E138"/>
      <c r="F138"/>
      <c r="G138"/>
      <c r="H138" s="3" t="s">
        <v>22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3.5" thickBot="1">
      <c r="A139" s="4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</row>
    <row r="140" spans="1:21" ht="14.25" thickBot="1" thickTop="1">
      <c r="A140" s="52" t="s">
        <v>1</v>
      </c>
      <c r="B140" s="38" t="s">
        <v>2</v>
      </c>
      <c r="C140" s="38" t="s">
        <v>3</v>
      </c>
      <c r="D140" s="38" t="s">
        <v>4</v>
      </c>
      <c r="E140" s="54" t="s">
        <v>5</v>
      </c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6"/>
      <c r="R140" s="57" t="s">
        <v>14</v>
      </c>
      <c r="S140" s="57" t="s">
        <v>17</v>
      </c>
      <c r="T140" s="38" t="s">
        <v>56</v>
      </c>
      <c r="U140" s="29" t="s">
        <v>6</v>
      </c>
    </row>
    <row r="141" spans="1:21" ht="13.5" thickBot="1">
      <c r="A141" s="53"/>
      <c r="B141" s="39"/>
      <c r="C141" s="39"/>
      <c r="D141" s="39"/>
      <c r="E141" s="43"/>
      <c r="F141" s="44"/>
      <c r="G141" s="45"/>
      <c r="H141" s="43">
        <v>1</v>
      </c>
      <c r="I141" s="44"/>
      <c r="J141" s="44"/>
      <c r="K141" s="45"/>
      <c r="L141" s="43">
        <v>2</v>
      </c>
      <c r="M141" s="44"/>
      <c r="N141" s="45"/>
      <c r="O141" s="43">
        <v>3</v>
      </c>
      <c r="P141" s="44"/>
      <c r="Q141" s="45"/>
      <c r="R141" s="39"/>
      <c r="S141" s="40"/>
      <c r="T141" s="39"/>
      <c r="U141" s="41"/>
    </row>
    <row r="142" spans="1:21" ht="12.75">
      <c r="A142" s="53"/>
      <c r="B142" s="39"/>
      <c r="C142" s="39"/>
      <c r="D142" s="39"/>
      <c r="E142" s="36" t="s">
        <v>7</v>
      </c>
      <c r="F142" s="36" t="s">
        <v>8</v>
      </c>
      <c r="G142" s="36" t="s">
        <v>9</v>
      </c>
      <c r="H142" s="46" t="s">
        <v>10</v>
      </c>
      <c r="I142" s="47"/>
      <c r="J142" s="6" t="s">
        <v>11</v>
      </c>
      <c r="K142" s="36" t="s">
        <v>13</v>
      </c>
      <c r="L142" s="36" t="s">
        <v>10</v>
      </c>
      <c r="M142" s="5" t="s">
        <v>11</v>
      </c>
      <c r="N142" s="36" t="s">
        <v>13</v>
      </c>
      <c r="O142" s="36" t="s">
        <v>10</v>
      </c>
      <c r="P142" s="5" t="s">
        <v>11</v>
      </c>
      <c r="Q142" s="36" t="s">
        <v>13</v>
      </c>
      <c r="R142" s="40"/>
      <c r="S142" s="40"/>
      <c r="T142" s="40"/>
      <c r="U142" s="42"/>
    </row>
    <row r="143" spans="1:21" ht="12.75">
      <c r="A143" s="53"/>
      <c r="B143" s="39"/>
      <c r="C143" s="39"/>
      <c r="D143" s="39"/>
      <c r="E143" s="37"/>
      <c r="F143" s="37"/>
      <c r="G143" s="37"/>
      <c r="H143" s="48"/>
      <c r="I143" s="49"/>
      <c r="J143" s="7" t="s">
        <v>12</v>
      </c>
      <c r="K143" s="37"/>
      <c r="L143" s="37"/>
      <c r="M143" s="5" t="s">
        <v>12</v>
      </c>
      <c r="N143" s="37"/>
      <c r="O143" s="37"/>
      <c r="P143" s="5" t="s">
        <v>12</v>
      </c>
      <c r="Q143" s="37"/>
      <c r="R143" s="40"/>
      <c r="S143" s="40"/>
      <c r="T143" s="40"/>
      <c r="U143" s="42"/>
    </row>
    <row r="144" spans="1:21" ht="15.75">
      <c r="A144" s="27">
        <v>5</v>
      </c>
      <c r="B144" s="28" t="s">
        <v>44</v>
      </c>
      <c r="C144" s="28" t="s">
        <v>47</v>
      </c>
      <c r="D144" s="28" t="s">
        <v>26</v>
      </c>
      <c r="E144" s="19"/>
      <c r="F144" s="9"/>
      <c r="G144" s="9"/>
      <c r="H144" s="9">
        <v>5</v>
      </c>
      <c r="I144" s="9"/>
      <c r="J144" s="9">
        <v>1</v>
      </c>
      <c r="K144" s="10">
        <v>20</v>
      </c>
      <c r="L144" s="9">
        <v>5</v>
      </c>
      <c r="M144" s="9">
        <v>1</v>
      </c>
      <c r="N144" s="10">
        <v>20</v>
      </c>
      <c r="O144" s="9">
        <v>5</v>
      </c>
      <c r="P144" s="9">
        <v>1</v>
      </c>
      <c r="Q144" s="10">
        <v>20</v>
      </c>
      <c r="R144" s="10">
        <f>Q144+N144</f>
        <v>40</v>
      </c>
      <c r="S144" s="12">
        <v>1</v>
      </c>
      <c r="T144" s="11">
        <v>20</v>
      </c>
      <c r="U144" s="13"/>
    </row>
    <row r="147" spans="1:21" ht="12.75">
      <c r="A147" s="33" t="s">
        <v>57</v>
      </c>
      <c r="B147" s="33"/>
      <c r="C147" s="33"/>
      <c r="D147" s="33"/>
      <c r="E147" s="33"/>
      <c r="F147" s="33"/>
      <c r="G147" s="33"/>
      <c r="H147" s="33"/>
      <c r="I147"/>
      <c r="J147"/>
      <c r="K147"/>
      <c r="L147"/>
      <c r="M147"/>
      <c r="N147"/>
      <c r="O147"/>
      <c r="P147"/>
      <c r="Q147"/>
      <c r="R147"/>
      <c r="S147"/>
      <c r="T147"/>
      <c r="U147"/>
    </row>
    <row r="148" spans="1:21" ht="12.75">
      <c r="A148" s="14"/>
      <c r="B148" s="14"/>
      <c r="C148" s="14"/>
      <c r="D148" s="14"/>
      <c r="E148" s="14"/>
      <c r="F148" s="14"/>
      <c r="G148" s="14"/>
      <c r="H148" s="14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ht="12.75">
      <c r="A149" s="14"/>
      <c r="B149" s="14"/>
      <c r="C149" s="14"/>
      <c r="D149" s="14"/>
      <c r="E149" s="14"/>
      <c r="F149" s="14"/>
      <c r="G149" s="14"/>
      <c r="H149" s="14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ht="12.75">
      <c r="A150" s="33"/>
      <c r="B150" s="33"/>
      <c r="C150" s="33"/>
      <c r="D150" s="33"/>
      <c r="E150" s="33"/>
      <c r="F150" s="33"/>
      <c r="G150" s="33"/>
      <c r="H150" s="33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2.75">
      <c r="A151" s="33" t="s">
        <v>15</v>
      </c>
      <c r="B151" s="33"/>
      <c r="C151" s="33"/>
      <c r="D151" s="33"/>
      <c r="E151" s="33"/>
      <c r="F151" s="33"/>
      <c r="G151" s="33"/>
      <c r="H151" s="33"/>
      <c r="I151" s="34" t="s">
        <v>16</v>
      </c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</row>
    <row r="152" spans="1:21" ht="12.75">
      <c r="A152" s="35" t="s">
        <v>23</v>
      </c>
      <c r="B152" s="35"/>
      <c r="C152" s="35"/>
      <c r="D152" s="35"/>
      <c r="E152" s="35"/>
      <c r="F152" s="35"/>
      <c r="G152" s="35"/>
      <c r="H152" s="35"/>
      <c r="I152" s="35" t="s">
        <v>24</v>
      </c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</row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5" spans="1:21" ht="23.25">
      <c r="A175" s="50" t="s">
        <v>0</v>
      </c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</row>
    <row r="176" spans="1:21" ht="19.5">
      <c r="A176"/>
      <c r="B176" s="2" t="s">
        <v>58</v>
      </c>
      <c r="C176"/>
      <c r="D176"/>
      <c r="E176"/>
      <c r="F176"/>
      <c r="G176"/>
      <c r="H176" s="3" t="s">
        <v>59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</row>
    <row r="177" spans="1:21" ht="13.5" thickBot="1">
      <c r="A177" s="4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</row>
    <row r="178" spans="1:21" ht="14.25" thickBot="1" thickTop="1">
      <c r="A178" s="52" t="s">
        <v>1</v>
      </c>
      <c r="B178" s="38" t="s">
        <v>2</v>
      </c>
      <c r="C178" s="38" t="s">
        <v>3</v>
      </c>
      <c r="D178" s="38" t="s">
        <v>4</v>
      </c>
      <c r="E178" s="54" t="s">
        <v>5</v>
      </c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6"/>
      <c r="R178" s="57" t="s">
        <v>14</v>
      </c>
      <c r="S178" s="57" t="s">
        <v>17</v>
      </c>
      <c r="T178" s="38" t="s">
        <v>52</v>
      </c>
      <c r="U178" s="29" t="s">
        <v>6</v>
      </c>
    </row>
    <row r="179" spans="1:21" ht="13.5" thickBot="1">
      <c r="A179" s="53"/>
      <c r="B179" s="39"/>
      <c r="C179" s="39"/>
      <c r="D179" s="39"/>
      <c r="E179" s="43"/>
      <c r="F179" s="44"/>
      <c r="G179" s="45"/>
      <c r="H179" s="43">
        <v>1</v>
      </c>
      <c r="I179" s="44"/>
      <c r="J179" s="44"/>
      <c r="K179" s="45"/>
      <c r="L179" s="43">
        <v>2</v>
      </c>
      <c r="M179" s="44"/>
      <c r="N179" s="45"/>
      <c r="O179" s="43">
        <v>3</v>
      </c>
      <c r="P179" s="44"/>
      <c r="Q179" s="45"/>
      <c r="R179" s="39"/>
      <c r="S179" s="40"/>
      <c r="T179" s="39"/>
      <c r="U179" s="41"/>
    </row>
    <row r="180" spans="1:21" ht="12.75">
      <c r="A180" s="53"/>
      <c r="B180" s="39"/>
      <c r="C180" s="39"/>
      <c r="D180" s="39"/>
      <c r="E180" s="36" t="s">
        <v>7</v>
      </c>
      <c r="F180" s="36" t="s">
        <v>8</v>
      </c>
      <c r="G180" s="36" t="s">
        <v>9</v>
      </c>
      <c r="H180" s="46" t="s">
        <v>10</v>
      </c>
      <c r="I180" s="47"/>
      <c r="J180" s="6" t="s">
        <v>11</v>
      </c>
      <c r="K180" s="36" t="s">
        <v>13</v>
      </c>
      <c r="L180" s="36" t="s">
        <v>10</v>
      </c>
      <c r="M180" s="5" t="s">
        <v>11</v>
      </c>
      <c r="N180" s="36" t="s">
        <v>13</v>
      </c>
      <c r="O180" s="36" t="s">
        <v>10</v>
      </c>
      <c r="P180" s="5" t="s">
        <v>11</v>
      </c>
      <c r="Q180" s="36" t="s">
        <v>13</v>
      </c>
      <c r="R180" s="40"/>
      <c r="S180" s="40"/>
      <c r="T180" s="40"/>
      <c r="U180" s="42"/>
    </row>
    <row r="181" spans="1:21" ht="12.75">
      <c r="A181" s="53"/>
      <c r="B181" s="39"/>
      <c r="C181" s="39"/>
      <c r="D181" s="39"/>
      <c r="E181" s="37"/>
      <c r="F181" s="37"/>
      <c r="G181" s="37"/>
      <c r="H181" s="48"/>
      <c r="I181" s="49"/>
      <c r="J181" s="7" t="s">
        <v>12</v>
      </c>
      <c r="K181" s="37"/>
      <c r="L181" s="37"/>
      <c r="M181" s="5" t="s">
        <v>12</v>
      </c>
      <c r="N181" s="37"/>
      <c r="O181" s="37"/>
      <c r="P181" s="5" t="s">
        <v>12</v>
      </c>
      <c r="Q181" s="37"/>
      <c r="R181" s="40"/>
      <c r="S181" s="40"/>
      <c r="T181" s="40"/>
      <c r="U181" s="42"/>
    </row>
    <row r="182" spans="1:21" ht="15.75">
      <c r="A182" s="27">
        <v>24</v>
      </c>
      <c r="B182" s="28" t="s">
        <v>60</v>
      </c>
      <c r="C182" s="28" t="s">
        <v>61</v>
      </c>
      <c r="D182" s="28" t="s">
        <v>40</v>
      </c>
      <c r="E182" s="19"/>
      <c r="F182" s="9"/>
      <c r="G182" s="9"/>
      <c r="H182" s="9">
        <v>4</v>
      </c>
      <c r="I182" s="9"/>
      <c r="J182" s="9">
        <v>1</v>
      </c>
      <c r="K182" s="10">
        <v>20</v>
      </c>
      <c r="L182" s="9">
        <v>4</v>
      </c>
      <c r="M182" s="9">
        <v>1</v>
      </c>
      <c r="N182" s="10">
        <v>20</v>
      </c>
      <c r="O182" s="9">
        <v>4</v>
      </c>
      <c r="P182" s="9">
        <v>1</v>
      </c>
      <c r="Q182" s="10">
        <v>20</v>
      </c>
      <c r="R182" s="10">
        <f>N182+Q182</f>
        <v>40</v>
      </c>
      <c r="S182" s="12">
        <v>1</v>
      </c>
      <c r="T182" s="11">
        <v>20</v>
      </c>
      <c r="U182" s="13">
        <v>50</v>
      </c>
    </row>
    <row r="183" spans="1:21" ht="16.5" thickBot="1">
      <c r="A183" s="15">
        <v>77</v>
      </c>
      <c r="B183" s="16" t="s">
        <v>62</v>
      </c>
      <c r="C183" s="16" t="s">
        <v>63</v>
      </c>
      <c r="D183" s="18" t="s">
        <v>64</v>
      </c>
      <c r="E183" s="19"/>
      <c r="F183" s="9"/>
      <c r="G183" s="9"/>
      <c r="H183" s="9">
        <v>4</v>
      </c>
      <c r="I183" s="9"/>
      <c r="J183" s="9">
        <v>2</v>
      </c>
      <c r="K183" s="10">
        <v>15</v>
      </c>
      <c r="L183" s="9">
        <v>4</v>
      </c>
      <c r="M183" s="9">
        <v>2</v>
      </c>
      <c r="N183" s="10">
        <v>15</v>
      </c>
      <c r="O183" s="9" t="s">
        <v>50</v>
      </c>
      <c r="P183" s="9" t="s">
        <v>65</v>
      </c>
      <c r="Q183" s="10">
        <v>0</v>
      </c>
      <c r="R183" s="10">
        <f>N183+K183</f>
        <v>30</v>
      </c>
      <c r="S183" s="12">
        <v>2</v>
      </c>
      <c r="T183" s="11">
        <v>15</v>
      </c>
      <c r="U183" s="13">
        <v>34</v>
      </c>
    </row>
    <row r="184" spans="1:21" ht="16.5" thickBot="1">
      <c r="A184" s="15">
        <v>45</v>
      </c>
      <c r="B184" s="16" t="s">
        <v>66</v>
      </c>
      <c r="C184" s="16" t="s">
        <v>67</v>
      </c>
      <c r="D184" s="18" t="s">
        <v>31</v>
      </c>
      <c r="E184" s="19"/>
      <c r="F184" s="9"/>
      <c r="G184" s="9"/>
      <c r="H184" s="9">
        <v>4</v>
      </c>
      <c r="I184" s="9"/>
      <c r="J184" s="9">
        <v>3</v>
      </c>
      <c r="K184" s="10">
        <v>12</v>
      </c>
      <c r="L184" s="9">
        <v>4</v>
      </c>
      <c r="M184" s="9">
        <v>3</v>
      </c>
      <c r="N184" s="10">
        <v>12</v>
      </c>
      <c r="O184" s="9">
        <v>4</v>
      </c>
      <c r="P184" s="9">
        <v>2</v>
      </c>
      <c r="Q184" s="10">
        <v>15</v>
      </c>
      <c r="R184" s="10">
        <f>Q184+N184</f>
        <v>27</v>
      </c>
      <c r="S184" s="12">
        <v>3</v>
      </c>
      <c r="T184" s="11">
        <v>12</v>
      </c>
      <c r="U184" s="13">
        <v>21</v>
      </c>
    </row>
    <row r="185" spans="1:21" ht="16.5" thickBot="1">
      <c r="A185" s="15">
        <v>56</v>
      </c>
      <c r="B185" s="16" t="s">
        <v>68</v>
      </c>
      <c r="C185" s="16" t="s">
        <v>69</v>
      </c>
      <c r="D185" s="18" t="s">
        <v>31</v>
      </c>
      <c r="E185" s="19"/>
      <c r="F185" s="9"/>
      <c r="G185" s="9"/>
      <c r="H185" s="9">
        <v>4</v>
      </c>
      <c r="I185" s="9"/>
      <c r="J185" s="9">
        <v>5</v>
      </c>
      <c r="K185" s="10">
        <v>8</v>
      </c>
      <c r="L185" s="9">
        <v>3</v>
      </c>
      <c r="M185" s="9">
        <v>4</v>
      </c>
      <c r="N185" s="10">
        <v>10</v>
      </c>
      <c r="O185" s="9">
        <v>4</v>
      </c>
      <c r="P185" s="9">
        <v>3</v>
      </c>
      <c r="Q185" s="10">
        <v>12</v>
      </c>
      <c r="R185" s="10">
        <f>N185+Q185</f>
        <v>22</v>
      </c>
      <c r="S185" s="12">
        <v>4</v>
      </c>
      <c r="T185" s="11">
        <v>10</v>
      </c>
      <c r="U185" s="13">
        <v>10</v>
      </c>
    </row>
    <row r="186" spans="1:21" ht="16.5" thickBot="1">
      <c r="A186" s="15">
        <v>99</v>
      </c>
      <c r="B186" s="16" t="s">
        <v>70</v>
      </c>
      <c r="C186" s="16"/>
      <c r="D186" s="18" t="s">
        <v>31</v>
      </c>
      <c r="E186" s="19"/>
      <c r="F186" s="9"/>
      <c r="G186" s="9"/>
      <c r="H186" s="9">
        <v>4</v>
      </c>
      <c r="I186" s="9"/>
      <c r="J186" s="9">
        <v>4</v>
      </c>
      <c r="K186" s="10">
        <v>10</v>
      </c>
      <c r="L186" s="9">
        <v>1</v>
      </c>
      <c r="M186" s="9">
        <v>5</v>
      </c>
      <c r="N186" s="10">
        <v>8</v>
      </c>
      <c r="O186" s="9" t="s">
        <v>50</v>
      </c>
      <c r="P186" s="9" t="s">
        <v>65</v>
      </c>
      <c r="Q186" s="10">
        <v>0</v>
      </c>
      <c r="R186" s="10">
        <f>K186+N186</f>
        <v>18</v>
      </c>
      <c r="S186" s="12">
        <v>5</v>
      </c>
      <c r="T186" s="11">
        <v>8</v>
      </c>
      <c r="U186" s="13">
        <v>1</v>
      </c>
    </row>
    <row r="187" spans="1:21" ht="16.5" thickBot="1">
      <c r="A187" s="15">
        <v>11</v>
      </c>
      <c r="B187" s="16" t="s">
        <v>71</v>
      </c>
      <c r="C187" s="16"/>
      <c r="D187" s="18" t="s">
        <v>64</v>
      </c>
      <c r="E187" s="19"/>
      <c r="F187" s="9"/>
      <c r="G187" s="9"/>
      <c r="H187" s="9" t="s">
        <v>50</v>
      </c>
      <c r="I187" s="9"/>
      <c r="J187" s="9" t="s">
        <v>65</v>
      </c>
      <c r="K187" s="10">
        <v>0</v>
      </c>
      <c r="L187" s="9" t="s">
        <v>50</v>
      </c>
      <c r="M187" s="9" t="s">
        <v>65</v>
      </c>
      <c r="N187" s="10">
        <v>0</v>
      </c>
      <c r="O187" s="9" t="s">
        <v>50</v>
      </c>
      <c r="P187" s="9" t="s">
        <v>65</v>
      </c>
      <c r="Q187" s="10">
        <v>0</v>
      </c>
      <c r="R187" s="10">
        <f>Q187+N187</f>
        <v>0</v>
      </c>
      <c r="S187" s="12" t="s">
        <v>65</v>
      </c>
      <c r="T187" s="11">
        <v>0</v>
      </c>
      <c r="U187" s="13">
        <v>0</v>
      </c>
    </row>
    <row r="189" spans="1:21" ht="12.75">
      <c r="A189" s="33" t="s">
        <v>72</v>
      </c>
      <c r="B189" s="33"/>
      <c r="C189" s="33"/>
      <c r="D189" s="33"/>
      <c r="E189" s="33"/>
      <c r="F189" s="33"/>
      <c r="G189" s="33"/>
      <c r="H189" s="33"/>
      <c r="I189"/>
      <c r="J189"/>
      <c r="K189"/>
      <c r="L189"/>
      <c r="M189"/>
      <c r="N189"/>
      <c r="O189"/>
      <c r="P189"/>
      <c r="Q189"/>
      <c r="R189"/>
      <c r="S189"/>
      <c r="T189"/>
      <c r="U189"/>
    </row>
    <row r="190" spans="1:21" ht="12.75">
      <c r="A190" s="33"/>
      <c r="B190" s="33"/>
      <c r="C190" s="33"/>
      <c r="D190" s="33"/>
      <c r="E190" s="33"/>
      <c r="F190" s="33"/>
      <c r="G190" s="33"/>
      <c r="H190" s="33"/>
      <c r="I190"/>
      <c r="J190"/>
      <c r="K190"/>
      <c r="L190"/>
      <c r="M190"/>
      <c r="N190"/>
      <c r="O190"/>
      <c r="P190"/>
      <c r="Q190"/>
      <c r="R190"/>
      <c r="S190"/>
      <c r="T190"/>
      <c r="U190"/>
    </row>
    <row r="191" spans="1:21" ht="12.75">
      <c r="A191" s="33" t="s">
        <v>15</v>
      </c>
      <c r="B191" s="33"/>
      <c r="C191" s="33"/>
      <c r="D191" s="33"/>
      <c r="E191" s="33"/>
      <c r="F191" s="33"/>
      <c r="G191" s="33"/>
      <c r="H191" s="33"/>
      <c r="I191" s="34" t="s">
        <v>16</v>
      </c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</row>
    <row r="192" spans="1:21" ht="12.75">
      <c r="A192" s="35" t="s">
        <v>23</v>
      </c>
      <c r="B192" s="35"/>
      <c r="C192" s="35"/>
      <c r="D192" s="35"/>
      <c r="E192" s="35"/>
      <c r="F192" s="35"/>
      <c r="G192" s="35"/>
      <c r="H192" s="35"/>
      <c r="I192" s="35" t="s">
        <v>24</v>
      </c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</row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9" spans="1:21" ht="23.25">
      <c r="A219" s="50" t="s">
        <v>0</v>
      </c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</row>
    <row r="220" spans="1:21" ht="19.5">
      <c r="A220"/>
      <c r="B220" s="2" t="s">
        <v>73</v>
      </c>
      <c r="C220"/>
      <c r="D220"/>
      <c r="E220"/>
      <c r="F220"/>
      <c r="G220"/>
      <c r="H220" s="3" t="s">
        <v>74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</row>
    <row r="221" spans="1:21" ht="13.5" thickBot="1">
      <c r="A221" s="4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</row>
    <row r="222" spans="1:21" ht="14.25" thickBot="1" thickTop="1">
      <c r="A222" s="52" t="s">
        <v>1</v>
      </c>
      <c r="B222" s="38" t="s">
        <v>2</v>
      </c>
      <c r="C222" s="38" t="s">
        <v>3</v>
      </c>
      <c r="D222" s="38" t="s">
        <v>4</v>
      </c>
      <c r="E222" s="54" t="s">
        <v>5</v>
      </c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6"/>
      <c r="R222" s="57" t="s">
        <v>14</v>
      </c>
      <c r="S222" s="57" t="s">
        <v>17</v>
      </c>
      <c r="T222" s="38" t="s">
        <v>52</v>
      </c>
      <c r="U222" s="29" t="s">
        <v>6</v>
      </c>
    </row>
    <row r="223" spans="1:21" ht="13.5" thickBot="1">
      <c r="A223" s="53"/>
      <c r="B223" s="39"/>
      <c r="C223" s="39"/>
      <c r="D223" s="39"/>
      <c r="E223" s="43"/>
      <c r="F223" s="44"/>
      <c r="G223" s="45"/>
      <c r="H223" s="43">
        <v>1</v>
      </c>
      <c r="I223" s="44"/>
      <c r="J223" s="44"/>
      <c r="K223" s="45"/>
      <c r="L223" s="43">
        <v>2</v>
      </c>
      <c r="M223" s="44"/>
      <c r="N223" s="45"/>
      <c r="O223" s="43">
        <v>3</v>
      </c>
      <c r="P223" s="44"/>
      <c r="Q223" s="45"/>
      <c r="R223" s="39"/>
      <c r="S223" s="40"/>
      <c r="T223" s="39"/>
      <c r="U223" s="41"/>
    </row>
    <row r="224" spans="1:21" ht="12.75">
      <c r="A224" s="53"/>
      <c r="B224" s="39"/>
      <c r="C224" s="39"/>
      <c r="D224" s="39"/>
      <c r="E224" s="36" t="s">
        <v>7</v>
      </c>
      <c r="F224" s="36" t="s">
        <v>8</v>
      </c>
      <c r="G224" s="36" t="s">
        <v>9</v>
      </c>
      <c r="H224" s="46" t="s">
        <v>10</v>
      </c>
      <c r="I224" s="47"/>
      <c r="J224" s="6" t="s">
        <v>11</v>
      </c>
      <c r="K224" s="36" t="s">
        <v>13</v>
      </c>
      <c r="L224" s="36" t="s">
        <v>10</v>
      </c>
      <c r="M224" s="5" t="s">
        <v>11</v>
      </c>
      <c r="N224" s="36" t="s">
        <v>13</v>
      </c>
      <c r="O224" s="36" t="s">
        <v>10</v>
      </c>
      <c r="P224" s="5" t="s">
        <v>11</v>
      </c>
      <c r="Q224" s="36" t="s">
        <v>13</v>
      </c>
      <c r="R224" s="40"/>
      <c r="S224" s="40"/>
      <c r="T224" s="40"/>
      <c r="U224" s="42"/>
    </row>
    <row r="225" spans="1:21" ht="13.5" thickBot="1">
      <c r="A225" s="53"/>
      <c r="B225" s="39"/>
      <c r="C225" s="39"/>
      <c r="D225" s="39"/>
      <c r="E225" s="37"/>
      <c r="F225" s="37"/>
      <c r="G225" s="37"/>
      <c r="H225" s="48"/>
      <c r="I225" s="49"/>
      <c r="J225" s="7" t="s">
        <v>12</v>
      </c>
      <c r="K225" s="37"/>
      <c r="L225" s="37"/>
      <c r="M225" s="5" t="s">
        <v>12</v>
      </c>
      <c r="N225" s="37"/>
      <c r="O225" s="37"/>
      <c r="P225" s="5" t="s">
        <v>12</v>
      </c>
      <c r="Q225" s="37"/>
      <c r="R225" s="40"/>
      <c r="S225" s="40"/>
      <c r="T225" s="40"/>
      <c r="U225" s="42"/>
    </row>
    <row r="226" spans="1:21" ht="16.5" thickBot="1">
      <c r="A226" s="30">
        <v>7</v>
      </c>
      <c r="B226" s="31" t="s">
        <v>75</v>
      </c>
      <c r="C226" s="31" t="s">
        <v>76</v>
      </c>
      <c r="D226" s="32" t="s">
        <v>77</v>
      </c>
      <c r="E226" s="19"/>
      <c r="F226" s="9"/>
      <c r="G226" s="9"/>
      <c r="H226" s="9">
        <v>4</v>
      </c>
      <c r="I226" s="9"/>
      <c r="J226" s="9">
        <v>3</v>
      </c>
      <c r="K226" s="10">
        <v>12</v>
      </c>
      <c r="L226" s="9">
        <v>4</v>
      </c>
      <c r="M226" s="9">
        <v>1</v>
      </c>
      <c r="N226" s="10">
        <v>20</v>
      </c>
      <c r="O226" s="9">
        <v>4</v>
      </c>
      <c r="P226" s="9">
        <v>1</v>
      </c>
      <c r="Q226" s="10">
        <v>20</v>
      </c>
      <c r="R226" s="10">
        <f>Q226+N226</f>
        <v>40</v>
      </c>
      <c r="S226" s="12">
        <v>1</v>
      </c>
      <c r="T226" s="11">
        <v>20</v>
      </c>
      <c r="U226" s="13">
        <v>50</v>
      </c>
    </row>
    <row r="227" spans="1:21" ht="15.75">
      <c r="A227" s="27">
        <v>21</v>
      </c>
      <c r="B227" s="28" t="s">
        <v>78</v>
      </c>
      <c r="C227" s="28"/>
      <c r="D227" s="28" t="s">
        <v>40</v>
      </c>
      <c r="E227" s="19"/>
      <c r="F227" s="9"/>
      <c r="G227" s="9"/>
      <c r="H227" s="9">
        <v>4</v>
      </c>
      <c r="I227" s="9"/>
      <c r="J227" s="9">
        <v>1</v>
      </c>
      <c r="K227" s="10">
        <v>20</v>
      </c>
      <c r="L227" s="9">
        <v>4</v>
      </c>
      <c r="M227" s="9">
        <v>2</v>
      </c>
      <c r="N227" s="10">
        <v>15</v>
      </c>
      <c r="O227" s="9">
        <v>4</v>
      </c>
      <c r="P227" s="9">
        <v>2</v>
      </c>
      <c r="Q227" s="10">
        <v>15</v>
      </c>
      <c r="R227" s="10">
        <f>K227+N227</f>
        <v>35</v>
      </c>
      <c r="S227" s="12">
        <v>2</v>
      </c>
      <c r="T227" s="11">
        <v>15</v>
      </c>
      <c r="U227" s="13">
        <v>34</v>
      </c>
    </row>
    <row r="228" spans="1:21" ht="16.5" thickBot="1">
      <c r="A228" s="15">
        <v>14</v>
      </c>
      <c r="B228" s="16" t="s">
        <v>79</v>
      </c>
      <c r="C228" s="16" t="s">
        <v>76</v>
      </c>
      <c r="D228" s="18" t="s">
        <v>77</v>
      </c>
      <c r="E228" s="19"/>
      <c r="F228" s="9"/>
      <c r="G228" s="9"/>
      <c r="H228" s="9">
        <v>4</v>
      </c>
      <c r="I228" s="9"/>
      <c r="J228" s="9">
        <v>2</v>
      </c>
      <c r="K228" s="10">
        <v>15</v>
      </c>
      <c r="L228" s="9">
        <v>4</v>
      </c>
      <c r="M228" s="9">
        <v>3</v>
      </c>
      <c r="N228" s="10">
        <v>12</v>
      </c>
      <c r="O228" s="9">
        <v>4</v>
      </c>
      <c r="P228" s="9">
        <v>3</v>
      </c>
      <c r="Q228" s="10">
        <v>12</v>
      </c>
      <c r="R228" s="10">
        <f>K228+N228</f>
        <v>27</v>
      </c>
      <c r="S228" s="12">
        <v>3</v>
      </c>
      <c r="T228" s="11">
        <v>12</v>
      </c>
      <c r="U228" s="13">
        <v>21</v>
      </c>
    </row>
    <row r="229" spans="1:21" ht="16.5" thickBot="1">
      <c r="A229" s="15">
        <v>57</v>
      </c>
      <c r="B229" s="16" t="s">
        <v>80</v>
      </c>
      <c r="C229" s="16" t="s">
        <v>81</v>
      </c>
      <c r="D229" s="18" t="s">
        <v>31</v>
      </c>
      <c r="E229" s="19"/>
      <c r="F229" s="9"/>
      <c r="G229" s="9"/>
      <c r="H229" s="9">
        <v>4</v>
      </c>
      <c r="I229" s="9"/>
      <c r="J229" s="9">
        <v>4</v>
      </c>
      <c r="K229" s="10">
        <v>10</v>
      </c>
      <c r="L229" s="9">
        <v>4</v>
      </c>
      <c r="M229" s="9">
        <v>4</v>
      </c>
      <c r="N229" s="10">
        <v>10</v>
      </c>
      <c r="O229" s="9">
        <v>4</v>
      </c>
      <c r="P229" s="9">
        <v>4</v>
      </c>
      <c r="Q229" s="10">
        <v>10</v>
      </c>
      <c r="R229" s="10">
        <f>K229+N229</f>
        <v>20</v>
      </c>
      <c r="S229" s="12">
        <v>4</v>
      </c>
      <c r="T229" s="11">
        <v>10</v>
      </c>
      <c r="U229" s="13">
        <v>10</v>
      </c>
    </row>
    <row r="230" spans="1:21" ht="16.5" thickBot="1">
      <c r="A230" s="15">
        <v>15</v>
      </c>
      <c r="B230" s="16" t="s">
        <v>82</v>
      </c>
      <c r="C230" s="16" t="s">
        <v>83</v>
      </c>
      <c r="D230" s="18" t="s">
        <v>77</v>
      </c>
      <c r="E230" s="19"/>
      <c r="F230" s="9"/>
      <c r="G230" s="9"/>
      <c r="H230" s="9">
        <v>4</v>
      </c>
      <c r="I230" s="9"/>
      <c r="J230" s="9">
        <v>5</v>
      </c>
      <c r="K230" s="10">
        <v>8</v>
      </c>
      <c r="L230" s="9">
        <v>4</v>
      </c>
      <c r="M230" s="9">
        <v>5</v>
      </c>
      <c r="N230" s="10">
        <v>8</v>
      </c>
      <c r="O230" s="9">
        <v>4</v>
      </c>
      <c r="P230" s="9">
        <v>5</v>
      </c>
      <c r="Q230" s="10">
        <v>8</v>
      </c>
      <c r="R230" s="10">
        <f>K230+N230</f>
        <v>16</v>
      </c>
      <c r="S230" s="12">
        <v>5</v>
      </c>
      <c r="T230" s="11">
        <v>8</v>
      </c>
      <c r="U230" s="13">
        <v>1</v>
      </c>
    </row>
    <row r="231" spans="1:21" ht="16.5" thickBot="1">
      <c r="A231" s="15">
        <v>34</v>
      </c>
      <c r="B231" s="16" t="s">
        <v>84</v>
      </c>
      <c r="C231" s="16" t="s">
        <v>85</v>
      </c>
      <c r="D231" s="18" t="s">
        <v>31</v>
      </c>
      <c r="E231" s="19"/>
      <c r="F231" s="9"/>
      <c r="G231" s="9"/>
      <c r="H231" s="9" t="s">
        <v>50</v>
      </c>
      <c r="I231" s="9"/>
      <c r="J231" s="9" t="s">
        <v>65</v>
      </c>
      <c r="K231" s="10">
        <v>0</v>
      </c>
      <c r="L231" s="9" t="s">
        <v>50</v>
      </c>
      <c r="M231" s="9" t="s">
        <v>65</v>
      </c>
      <c r="N231" s="10">
        <v>0</v>
      </c>
      <c r="O231" s="9" t="s">
        <v>50</v>
      </c>
      <c r="P231" s="9" t="s">
        <v>65</v>
      </c>
      <c r="Q231" s="10">
        <v>0</v>
      </c>
      <c r="R231" s="10">
        <f>K231+N231</f>
        <v>0</v>
      </c>
      <c r="S231" s="12" t="s">
        <v>65</v>
      </c>
      <c r="T231" s="11">
        <v>0</v>
      </c>
      <c r="U231" s="13">
        <v>0</v>
      </c>
    </row>
    <row r="233" spans="1:21" ht="12.75">
      <c r="A233" s="33" t="s">
        <v>72</v>
      </c>
      <c r="B233" s="33"/>
      <c r="C233" s="33"/>
      <c r="D233" s="33"/>
      <c r="E233" s="33"/>
      <c r="F233" s="33"/>
      <c r="G233" s="33"/>
      <c r="H233" s="33"/>
      <c r="I233"/>
      <c r="J233"/>
      <c r="K233"/>
      <c r="L233"/>
      <c r="M233"/>
      <c r="N233"/>
      <c r="O233"/>
      <c r="P233"/>
      <c r="Q233"/>
      <c r="R233"/>
      <c r="S233"/>
      <c r="T233"/>
      <c r="U233"/>
    </row>
    <row r="234" spans="1:21" ht="12.75">
      <c r="A234" s="33"/>
      <c r="B234" s="33"/>
      <c r="C234" s="33"/>
      <c r="D234" s="33"/>
      <c r="E234" s="33"/>
      <c r="F234" s="33"/>
      <c r="G234" s="33"/>
      <c r="H234" s="33"/>
      <c r="I234"/>
      <c r="J234"/>
      <c r="K234"/>
      <c r="L234"/>
      <c r="M234"/>
      <c r="N234"/>
      <c r="O234"/>
      <c r="P234"/>
      <c r="Q234"/>
      <c r="R234"/>
      <c r="S234"/>
      <c r="T234"/>
      <c r="U234"/>
    </row>
    <row r="235" spans="1:21" ht="12.75">
      <c r="A235" s="33" t="s">
        <v>15</v>
      </c>
      <c r="B235" s="33"/>
      <c r="C235" s="33"/>
      <c r="D235" s="33"/>
      <c r="E235" s="33"/>
      <c r="F235" s="33"/>
      <c r="G235" s="33"/>
      <c r="H235" s="33"/>
      <c r="I235" s="34" t="s">
        <v>16</v>
      </c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</row>
    <row r="236" spans="1:21" ht="12.75">
      <c r="A236" s="35" t="s">
        <v>23</v>
      </c>
      <c r="B236" s="35"/>
      <c r="C236" s="35"/>
      <c r="D236" s="35"/>
      <c r="E236" s="35"/>
      <c r="F236" s="35"/>
      <c r="G236" s="35"/>
      <c r="H236" s="35"/>
      <c r="I236" s="35" t="s">
        <v>24</v>
      </c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</row>
    <row r="237" spans="1:21" ht="12.7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</row>
    <row r="238" spans="1:21" ht="12.7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</row>
    <row r="239" spans="1:21" ht="12.7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</row>
    <row r="240" spans="1:21" ht="12.7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</row>
    <row r="241" spans="1:21" ht="12.7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</row>
    <row r="242" spans="1:21" ht="12.7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</row>
    <row r="243" spans="1:21" ht="12.7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</row>
  </sheetData>
  <sheetProtection/>
  <mergeCells count="174">
    <mergeCell ref="A152:H152"/>
    <mergeCell ref="I152:U152"/>
    <mergeCell ref="A150:H150"/>
    <mergeCell ref="A147:H147"/>
    <mergeCell ref="A151:H151"/>
    <mergeCell ref="I151:U151"/>
    <mergeCell ref="U140:U143"/>
    <mergeCell ref="E141:G141"/>
    <mergeCell ref="H141:K141"/>
    <mergeCell ref="L141:N141"/>
    <mergeCell ref="O141:Q141"/>
    <mergeCell ref="O142:O143"/>
    <mergeCell ref="Q142:Q143"/>
    <mergeCell ref="E142:E143"/>
    <mergeCell ref="E140:Q140"/>
    <mergeCell ref="H142:I143"/>
    <mergeCell ref="S140:S143"/>
    <mergeCell ref="T140:T143"/>
    <mergeCell ref="A140:A143"/>
    <mergeCell ref="B140:B143"/>
    <mergeCell ref="R140:R143"/>
    <mergeCell ref="G142:G143"/>
    <mergeCell ref="L142:L143"/>
    <mergeCell ref="N142:N143"/>
    <mergeCell ref="F142:F143"/>
    <mergeCell ref="K142:K143"/>
    <mergeCell ref="C140:C143"/>
    <mergeCell ref="D140:D143"/>
    <mergeCell ref="A137:U137"/>
    <mergeCell ref="A109:H109"/>
    <mergeCell ref="I109:U109"/>
    <mergeCell ref="A106:H106"/>
    <mergeCell ref="U98:U101"/>
    <mergeCell ref="A107:H107"/>
    <mergeCell ref="A108:H108"/>
    <mergeCell ref="I108:U108"/>
    <mergeCell ref="E99:G99"/>
    <mergeCell ref="H99:K99"/>
    <mergeCell ref="L99:N99"/>
    <mergeCell ref="O99:Q99"/>
    <mergeCell ref="H100:I101"/>
    <mergeCell ref="K100:K101"/>
    <mergeCell ref="S98:S101"/>
    <mergeCell ref="T98:T101"/>
    <mergeCell ref="G100:G101"/>
    <mergeCell ref="N100:N101"/>
    <mergeCell ref="O100:O101"/>
    <mergeCell ref="Q100:Q101"/>
    <mergeCell ref="E98:Q98"/>
    <mergeCell ref="L100:L101"/>
    <mergeCell ref="A65:H65"/>
    <mergeCell ref="R55:R58"/>
    <mergeCell ref="E100:E101"/>
    <mergeCell ref="F100:F101"/>
    <mergeCell ref="A66:H66"/>
    <mergeCell ref="R98:R101"/>
    <mergeCell ref="D98:D101"/>
    <mergeCell ref="A98:A101"/>
    <mergeCell ref="B98:B101"/>
    <mergeCell ref="C98:C101"/>
    <mergeCell ref="B15:B18"/>
    <mergeCell ref="O17:O18"/>
    <mergeCell ref="Q57:Q58"/>
    <mergeCell ref="F57:F58"/>
    <mergeCell ref="G57:G58"/>
    <mergeCell ref="H17:I18"/>
    <mergeCell ref="A27:H27"/>
    <mergeCell ref="A29:H29"/>
    <mergeCell ref="I29:U29"/>
    <mergeCell ref="T55:T58"/>
    <mergeCell ref="A26:H26"/>
    <mergeCell ref="A64:H64"/>
    <mergeCell ref="C55:C58"/>
    <mergeCell ref="D55:D58"/>
    <mergeCell ref="E55:Q55"/>
    <mergeCell ref="B55:B58"/>
    <mergeCell ref="N57:N58"/>
    <mergeCell ref="O57:O58"/>
    <mergeCell ref="A52:U52"/>
    <mergeCell ref="I28:U28"/>
    <mergeCell ref="E15:Q15"/>
    <mergeCell ref="L16:N16"/>
    <mergeCell ref="O16:Q16"/>
    <mergeCell ref="N17:N18"/>
    <mergeCell ref="Q17:Q18"/>
    <mergeCell ref="F17:F18"/>
    <mergeCell ref="G17:G18"/>
    <mergeCell ref="E17:E18"/>
    <mergeCell ref="L57:L58"/>
    <mergeCell ref="H57:I58"/>
    <mergeCell ref="A28:H28"/>
    <mergeCell ref="S55:S58"/>
    <mergeCell ref="E56:G56"/>
    <mergeCell ref="H56:K56"/>
    <mergeCell ref="L56:N56"/>
    <mergeCell ref="O56:Q56"/>
    <mergeCell ref="E57:E58"/>
    <mergeCell ref="K57:K58"/>
    <mergeCell ref="A12:U12"/>
    <mergeCell ref="A15:A18"/>
    <mergeCell ref="R15:R18"/>
    <mergeCell ref="S15:S18"/>
    <mergeCell ref="E16:G16"/>
    <mergeCell ref="H16:K16"/>
    <mergeCell ref="K17:K18"/>
    <mergeCell ref="L17:L18"/>
    <mergeCell ref="C15:C18"/>
    <mergeCell ref="D15:D18"/>
    <mergeCell ref="T178:T181"/>
    <mergeCell ref="U178:U181"/>
    <mergeCell ref="T15:T18"/>
    <mergeCell ref="U15:U18"/>
    <mergeCell ref="U55:U58"/>
    <mergeCell ref="A95:U95"/>
    <mergeCell ref="I66:U66"/>
    <mergeCell ref="A55:A58"/>
    <mergeCell ref="A67:H67"/>
    <mergeCell ref="I67:U67"/>
    <mergeCell ref="K180:K181"/>
    <mergeCell ref="L180:L181"/>
    <mergeCell ref="A175:U175"/>
    <mergeCell ref="A178:A181"/>
    <mergeCell ref="B178:B181"/>
    <mergeCell ref="C178:C181"/>
    <mergeCell ref="D178:D181"/>
    <mergeCell ref="E178:Q178"/>
    <mergeCell ref="R178:R181"/>
    <mergeCell ref="S178:S181"/>
    <mergeCell ref="E180:E181"/>
    <mergeCell ref="F180:F181"/>
    <mergeCell ref="G180:G181"/>
    <mergeCell ref="H180:I181"/>
    <mergeCell ref="E179:G179"/>
    <mergeCell ref="H179:K179"/>
    <mergeCell ref="L179:N179"/>
    <mergeCell ref="O179:Q179"/>
    <mergeCell ref="A189:H189"/>
    <mergeCell ref="A190:H190"/>
    <mergeCell ref="A191:H191"/>
    <mergeCell ref="I191:U191"/>
    <mergeCell ref="R222:R225"/>
    <mergeCell ref="S222:S225"/>
    <mergeCell ref="N180:N181"/>
    <mergeCell ref="O180:O181"/>
    <mergeCell ref="Q180:Q181"/>
    <mergeCell ref="G224:G225"/>
    <mergeCell ref="H224:I225"/>
    <mergeCell ref="A192:H192"/>
    <mergeCell ref="I192:U192"/>
    <mergeCell ref="A219:U219"/>
    <mergeCell ref="A222:A225"/>
    <mergeCell ref="B222:B225"/>
    <mergeCell ref="C222:C225"/>
    <mergeCell ref="D222:D225"/>
    <mergeCell ref="E222:Q222"/>
    <mergeCell ref="Q224:Q225"/>
    <mergeCell ref="A233:H233"/>
    <mergeCell ref="T222:T225"/>
    <mergeCell ref="U222:U225"/>
    <mergeCell ref="E223:G223"/>
    <mergeCell ref="H223:K223"/>
    <mergeCell ref="L223:N223"/>
    <mergeCell ref="O223:Q223"/>
    <mergeCell ref="E224:E225"/>
    <mergeCell ref="F224:F225"/>
    <mergeCell ref="K224:K225"/>
    <mergeCell ref="L224:L225"/>
    <mergeCell ref="N224:N225"/>
    <mergeCell ref="O224:O225"/>
    <mergeCell ref="A234:H234"/>
    <mergeCell ref="A235:H235"/>
    <mergeCell ref="I235:U235"/>
    <mergeCell ref="A236:H236"/>
    <mergeCell ref="I236:U236"/>
  </mergeCells>
  <printOptions/>
  <pageMargins left="0.16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stk</dc:creator>
  <cp:keywords/>
  <dc:description/>
  <cp:lastModifiedBy>torond</cp:lastModifiedBy>
  <cp:lastPrinted>2013-06-16T17:39:32Z</cp:lastPrinted>
  <dcterms:created xsi:type="dcterms:W3CDTF">2008-10-15T09:08:37Z</dcterms:created>
  <dcterms:modified xsi:type="dcterms:W3CDTF">2013-06-17T11:07:03Z</dcterms:modified>
  <cp:category/>
  <cp:version/>
  <cp:contentType/>
  <cp:contentStatus/>
</cp:coreProperties>
</file>